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'1'!$K$1:$K$75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4" i="1"/>
</calcChain>
</file>

<file path=xl/sharedStrings.xml><?xml version="1.0" encoding="utf-8"?>
<sst xmlns="http://schemas.openxmlformats.org/spreadsheetml/2006/main" count="482" uniqueCount="289">
  <si>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</si>
  <si>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</si>
  <si>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</si>
  <si>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</si>
  <si>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</si>
  <si>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</si>
  <si>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</si>
  <si>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</si>
  <si>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</si>
  <si>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</si>
  <si>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</si>
  <si>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</si>
  <si>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Э-386г</t>
  </si>
  <si>
    <t>г_Тырныауз</t>
  </si>
  <si>
    <t>79950000082</t>
  </si>
  <si>
    <t>ООО "Н-Вертикаль"</t>
  </si>
  <si>
    <t/>
  </si>
  <si>
    <t>1.1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</si>
  <si>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</si>
  <si>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</si>
  <si>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</si>
  <si>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2</t>
  </si>
  <si>
    <t>Э-305г</t>
  </si>
  <si>
    <t>79287176166</t>
  </si>
  <si>
    <t>Узденов М.И.( Мини-пекарня)</t>
  </si>
  <si>
    <t>2.1</t>
  </si>
  <si>
    <t>г. Тырныауз, ул. Энеева, 2а</t>
  </si>
  <si>
    <t xml:space="preserve">СОЦГОРОД НН Ф-628 Мини пекарня (Узденов) </t>
  </si>
  <si>
    <t>Мини-пекарня (Узд.)</t>
  </si>
  <si>
    <t>3</t>
  </si>
  <si>
    <t>0703181000002</t>
  </si>
  <si>
    <t>79389140250</t>
  </si>
  <si>
    <t>ООО "Аcыл-Суу"</t>
  </si>
  <si>
    <t>3.1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</si>
  <si>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</si>
  <si>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</si>
  <si>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</si>
  <si>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3.2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</si>
  <si>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</si>
  <si>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</si>
  <si>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</si>
  <si>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3.3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</si>
  <si>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</si>
  <si>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</si>
  <si>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</si>
  <si>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4</t>
  </si>
  <si>
    <t>0703181000007</t>
  </si>
  <si>
    <t>79262691999</t>
  </si>
  <si>
    <t>ООО "Гринхауз"</t>
  </si>
  <si>
    <t>4.1</t>
  </si>
  <si>
    <t>г. Тырныауз, район теплиц</t>
  </si>
  <si>
    <t xml:space="preserve">РМЗ Ф-655 </t>
  </si>
  <si>
    <t>ООО Гринхауз</t>
  </si>
  <si>
    <t>5</t>
  </si>
  <si>
    <t>0703181000008</t>
  </si>
  <si>
    <t>79287004407</t>
  </si>
  <si>
    <t>ИП Гучев Д.Б.</t>
  </si>
  <si>
    <t>5.1</t>
  </si>
  <si>
    <t>г. Тырныауз, 60м от АЗС</t>
  </si>
  <si>
    <t xml:space="preserve">РМЗ Ф-647 ТП-6 </t>
  </si>
  <si>
    <t xml:space="preserve">ИП Гучев </t>
  </si>
  <si>
    <t>6</t>
  </si>
  <si>
    <t>0703181000011</t>
  </si>
  <si>
    <t>79280061000</t>
  </si>
  <si>
    <t>ООО "Техпром"</t>
  </si>
  <si>
    <t>6.1</t>
  </si>
  <si>
    <t>г. Тырныауз, ул. Строителей, 1</t>
  </si>
  <si>
    <t xml:space="preserve">ЦРУ Ф-65 ТП-12 </t>
  </si>
  <si>
    <t>Дробилка</t>
  </si>
  <si>
    <t>6.2</t>
  </si>
  <si>
    <t xml:space="preserve">КЕНДЕЛЕН Ф-233 ТП-10  карьер с.Бедык </t>
  </si>
  <si>
    <t xml:space="preserve">карьер </t>
  </si>
  <si>
    <t>7</t>
  </si>
  <si>
    <t>0703181000019</t>
  </si>
  <si>
    <t>79280812155</t>
  </si>
  <si>
    <t>Джуртубаева З.М.</t>
  </si>
  <si>
    <t>7.1</t>
  </si>
  <si>
    <t>КБР, г. Тырныауз ул. Эльбрусский д.50</t>
  </si>
  <si>
    <t xml:space="preserve">ВОДОГРЕЙНАЯ Ф-611 ТП-29 </t>
  </si>
  <si>
    <t>Магазин</t>
  </si>
  <si>
    <t>8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</si>
  <si>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</si>
  <si>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</si>
  <si>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</si>
  <si>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</si>
  <si>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8.1</t>
  </si>
  <si>
    <t>Терскол</t>
  </si>
  <si>
    <t xml:space="preserve">ТЕРСКОЛ НН Ф-264 Отель "Эльбрусия07" </t>
  </si>
  <si>
    <t>Отель</t>
  </si>
  <si>
    <t>9</t>
  </si>
  <si>
    <t>Э-184</t>
  </si>
  <si>
    <t>79386915431</t>
  </si>
  <si>
    <t>ООО "Стройгарант"</t>
  </si>
  <si>
    <t>9.1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</si>
  <si>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</si>
  <si>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</si>
  <si>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</si>
  <si>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10</t>
  </si>
  <si>
    <t>Э-186</t>
  </si>
  <si>
    <t>79280770009</t>
  </si>
  <si>
    <t>ООО "Эльбрус-М"</t>
  </si>
  <si>
    <t>10.1</t>
  </si>
  <si>
    <t xml:space="preserve">ТЕРСКОЛ НН Ф-257 ООО "Эльбрус-М" </t>
  </si>
  <si>
    <t>11</t>
  </si>
  <si>
    <t>Э-188</t>
  </si>
  <si>
    <t>79287112127</t>
  </si>
  <si>
    <t>ИП Бухурова А.А. (гостиница "Пик Европы")</t>
  </si>
  <si>
    <t>11.1</t>
  </si>
  <si>
    <t>Тегенекли</t>
  </si>
  <si>
    <t xml:space="preserve">АДЫЛ-СУУ НН Ф-277 Тургостиница "Пик Европы" </t>
  </si>
  <si>
    <t>Гостиница</t>
  </si>
  <si>
    <t>12</t>
  </si>
  <si>
    <t>Э-195</t>
  </si>
  <si>
    <t>79380763736</t>
  </si>
  <si>
    <t>ООО "Озон-Чегет"</t>
  </si>
  <si>
    <t>12.1</t>
  </si>
  <si>
    <t>Чегет</t>
  </si>
  <si>
    <t xml:space="preserve">ЧЕГЕТ НН Ф-274 отель ОЗОН-ЧЕГЕТ </t>
  </si>
  <si>
    <t xml:space="preserve">отель </t>
  </si>
  <si>
    <t>13</t>
  </si>
  <si>
    <t>Э-129</t>
  </si>
  <si>
    <t>79287116903</t>
  </si>
  <si>
    <t>Открытое акционерное общество "Кси-Озон"</t>
  </si>
  <si>
    <t>13.1</t>
  </si>
  <si>
    <t>п.Эльбрус</t>
  </si>
  <si>
    <t xml:space="preserve">АДЫЛ-СУУ НН Ф-277 ООО "Кси-Озон" </t>
  </si>
  <si>
    <t>Ф-277 Отель</t>
  </si>
  <si>
    <t>14</t>
  </si>
  <si>
    <t>Э-134</t>
  </si>
  <si>
    <t>79380798777</t>
  </si>
  <si>
    <t>ИП Соттаев Р.З. Кафе "Нарзаны"</t>
  </si>
  <si>
    <t>14.1</t>
  </si>
  <si>
    <t xml:space="preserve">ТЕРСКОЛ НН Ф-257 Кафе "Нарзаны" </t>
  </si>
  <si>
    <t>Кафе</t>
  </si>
  <si>
    <t>15</t>
  </si>
  <si>
    <t>Э-170</t>
  </si>
  <si>
    <t>79626531575</t>
  </si>
  <si>
    <t>ООО  "Эльбрус-Терскол"</t>
  </si>
  <si>
    <t>15.1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</si>
  <si>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</si>
  <si>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</si>
  <si>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</si>
  <si>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16</t>
  </si>
  <si>
    <t>Э-64</t>
  </si>
  <si>
    <t>79286912565</t>
  </si>
  <si>
    <t>ООО "База отдыха Эльбрус"</t>
  </si>
  <si>
    <t>16.1</t>
  </si>
  <si>
    <t>КБР, Эльбрусский район, с.Эльбрус</t>
  </si>
  <si>
    <t xml:space="preserve">АДЫЛ-СУУ СН-2 Ф-277 ТП-4 Э-64 </t>
  </si>
  <si>
    <t>База отдыха" Эльбрус"</t>
  </si>
  <si>
    <t>17</t>
  </si>
  <si>
    <t>Э-68</t>
  </si>
  <si>
    <t>79280776781</t>
  </si>
  <si>
    <t>Учебно-спортивная база  "Динамо"</t>
  </si>
  <si>
    <t>17.1</t>
  </si>
  <si>
    <t>КБР Эльбрусский район</t>
  </si>
  <si>
    <t xml:space="preserve">ТЕРСКОЛ НН Ф-257 УСБ "Динамо" </t>
  </si>
  <si>
    <t>УСБ Динамо</t>
  </si>
  <si>
    <t>18</t>
  </si>
  <si>
    <t>Э-70</t>
  </si>
  <si>
    <t>79990005642</t>
  </si>
  <si>
    <t>Хасанов Хасанби Шихарбиевич</t>
  </si>
  <si>
    <t>18.1</t>
  </si>
  <si>
    <t xml:space="preserve">АДЫЛ-СУУ НН Ф-277 П-т "Тегенекли" ОАО "Автозапчасть"(насос) </t>
  </si>
  <si>
    <t>Ф-277 Насосная</t>
  </si>
  <si>
    <t>19</t>
  </si>
  <si>
    <t>Э-72</t>
  </si>
  <si>
    <t>79289715699</t>
  </si>
  <si>
    <t>АО "Пансионат "Вольфрам"</t>
  </si>
  <si>
    <t>19.1</t>
  </si>
  <si>
    <t xml:space="preserve">ТЕРСКОЛ НН Ф-264 ГУП Пансионат "Вольфрам" </t>
  </si>
  <si>
    <t>Пансионат</t>
  </si>
  <si>
    <t>20</t>
  </si>
  <si>
    <t>0703171000005</t>
  </si>
  <si>
    <t>79287025555</t>
  </si>
  <si>
    <t>ИП Султанова А.М.</t>
  </si>
  <si>
    <t>20.1</t>
  </si>
  <si>
    <t>КБР,Эльбрусский район,п.Эльбрус</t>
  </si>
  <si>
    <t xml:space="preserve">НЕЙТРИНО СН-2 Ф-68 ИП Султанова </t>
  </si>
  <si>
    <t>21</t>
  </si>
  <si>
    <t>0703171000006</t>
  </si>
  <si>
    <t>79287213060</t>
  </si>
  <si>
    <t xml:space="preserve"> Аппаев Ш.Б.</t>
  </si>
  <si>
    <t>21.1</t>
  </si>
  <si>
    <t>Эльбрусский р-н, п.Терскол, п.Азау</t>
  </si>
  <si>
    <t xml:space="preserve">ТЕРСКОЛ НН Ф-259, РТП-№1 </t>
  </si>
  <si>
    <t>отель "Кристал"</t>
  </si>
  <si>
    <t>22</t>
  </si>
  <si>
    <t>0703171000009</t>
  </si>
  <si>
    <t>79287173140</t>
  </si>
  <si>
    <t>ООО "Альфа-Малс"</t>
  </si>
  <si>
    <t>22.1</t>
  </si>
  <si>
    <t xml:space="preserve">ЧЕГЕТ НН Ф-274  Кафе "Капитан-Пить" </t>
  </si>
  <si>
    <t>кафе "Капитан-Пить"</t>
  </si>
  <si>
    <t>23</t>
  </si>
  <si>
    <t>0703171000010</t>
  </si>
  <si>
    <t>79632802802</t>
  </si>
  <si>
    <t>ООО "Приэльбрусье"</t>
  </si>
  <si>
    <t>23.1</t>
  </si>
  <si>
    <t xml:space="preserve">НЕЙТРИНО НН Ф-68 ЗАО "Приэльбрусье" </t>
  </si>
  <si>
    <t>ЗАО "Приэльбрусье"</t>
  </si>
  <si>
    <t>24</t>
  </si>
  <si>
    <t>0703171000024</t>
  </si>
  <si>
    <t>79287161922</t>
  </si>
  <si>
    <t>ИП Тебердиев А.М.</t>
  </si>
  <si>
    <t>24.1</t>
  </si>
  <si>
    <t>74 км автодороги Баксан-Азау</t>
  </si>
  <si>
    <t xml:space="preserve">АДЫЛ-СУУ Л-457 </t>
  </si>
  <si>
    <t>Ресторанно-гостиничный комплекс "Аламат"</t>
  </si>
  <si>
    <t>25</t>
  </si>
  <si>
    <t>Е-19/Э</t>
  </si>
  <si>
    <t>79034950384</t>
  </si>
  <si>
    <t>ОАО "ДРСУ-6"</t>
  </si>
  <si>
    <t>25.1</t>
  </si>
  <si>
    <t>КБР Эльбрусский районс.В.Баксан</t>
  </si>
  <si>
    <t xml:space="preserve">ДЖАЙЛЫК НН Ф-287 ФГУ ДЭП №166 </t>
  </si>
  <si>
    <t>Верхний Баксан</t>
  </si>
  <si>
    <t>26</t>
  </si>
  <si>
    <t>0703171000017</t>
  </si>
  <si>
    <t>79287108453</t>
  </si>
  <si>
    <t>ИП Байзулаев М.К</t>
  </si>
  <si>
    <t>26.1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</si>
  <si>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</si>
  <si>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</si>
  <si>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</si>
  <si>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27</t>
  </si>
  <si>
    <t>0703171000026</t>
  </si>
  <si>
    <t>79286933838</t>
  </si>
  <si>
    <t>ИП Бекулов Р.В.</t>
  </si>
  <si>
    <t>27.1</t>
  </si>
  <si>
    <t>с. Эльбрус</t>
  </si>
  <si>
    <t xml:space="preserve">АДЫЛ-СУУ Ф-279 </t>
  </si>
  <si>
    <t>28</t>
  </si>
  <si>
    <t>0703171000028</t>
  </si>
  <si>
    <t>79889321001</t>
  </si>
  <si>
    <t>ООО "Эль-Буз"</t>
  </si>
  <si>
    <t>28.1</t>
  </si>
  <si>
    <t>с. Терскол</t>
  </si>
  <si>
    <t xml:space="preserve">ТЕРСКОЛ Ф-259 ТП-1  </t>
  </si>
  <si>
    <t>29</t>
  </si>
  <si>
    <t>0703171000033</t>
  </si>
  <si>
    <t>79223637373</t>
  </si>
  <si>
    <t>ООО "Вертикаль"</t>
  </si>
  <si>
    <t>29.1</t>
  </si>
  <si>
    <t>Эльбрусский р-он, п.Терскол, поляна Азау</t>
  </si>
  <si>
    <t xml:space="preserve">ТЕРСКОЛ Ф-259 ТП-2 </t>
  </si>
  <si>
    <t>Вертикаль</t>
  </si>
  <si>
    <t>30</t>
  </si>
  <si>
    <t>0703171000038</t>
  </si>
  <si>
    <t>79285101000</t>
  </si>
  <si>
    <t>ИП Хубиева З.М.</t>
  </si>
  <si>
    <t>30.1</t>
  </si>
  <si>
    <t>Эльбрусский р. п. Терскол, поляна Чегет</t>
  </si>
  <si>
    <t xml:space="preserve">ЧЕГЕТ Ф-268 КТПН-1 </t>
  </si>
  <si>
    <t>гостиница "Снежный барс"</t>
  </si>
  <si>
    <t>31</t>
  </si>
  <si>
    <t>0703171000042</t>
  </si>
  <si>
    <t>79287100110</t>
  </si>
  <si>
    <t>Байдаев Д.Ш.</t>
  </si>
  <si>
    <t>31.1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</si>
  <si>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</si>
  <si>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</si>
  <si>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</si>
  <si>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31.2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</si>
  <si>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</si>
  <si>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</si>
  <si>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32</t>
  </si>
  <si>
    <t>0703171000047</t>
  </si>
  <si>
    <t>79280786525</t>
  </si>
  <si>
    <t>ООО "Юг-Строй"</t>
  </si>
  <si>
    <t>32.1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</si>
  <si>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</si>
  <si>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</si>
  <si>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</si>
  <si>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33</t>
  </si>
  <si>
    <t>0703171000050</t>
  </si>
  <si>
    <t>79889342163</t>
  </si>
  <si>
    <t>ООО "ТОТЕМ"</t>
  </si>
  <si>
    <t>33.1</t>
  </si>
  <si>
    <t>КБР, Эльбрусский район, с. Терскол район общ. т/г Чегет</t>
  </si>
  <si>
    <t xml:space="preserve">ЧЕГЕТ Ф-274 ТП-1 </t>
  </si>
  <si>
    <t>34</t>
  </si>
  <si>
    <t>0703171000054</t>
  </si>
  <si>
    <t>79287178020</t>
  </si>
  <si>
    <t>ИП Байдаева Т.И.</t>
  </si>
  <si>
    <t>34.1</t>
  </si>
  <si>
    <t xml:space="preserve">ТЕРСКОЛ НН Ф-261 Бугель Джаппуев З.Ж </t>
  </si>
  <si>
    <t>Бугель</t>
  </si>
  <si>
    <t>Реестр врученных уведомлений через СМС (обновление даты) 19.05.23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</si>
</sst>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4417_&#1054;&#1090;&#1095;&#1077;&#1090;%20&#1087;&#1086;%20&#1086;&#1090;&#1087;&#1088;&#1072;&#1074;&#1083;&#1077;&#1085;&#1085;&#1099;&#1084;%20&#1089;&#1086;&#1086;&#1073;&#1097;&#1077;&#1085;&#1080;&#1103;&#1084;%20&#1056;&#1050;_24-05-23_10-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79286912565</v>
          </cell>
          <cell r="E9" t="str">
            <v>30.05.23 61294.94</v>
          </cell>
          <cell r="F9" t="str">
            <v>2023-05-24</v>
          </cell>
          <cell r="G9" t="str">
            <v>09:00:01</v>
          </cell>
          <cell r="H9" t="str">
            <v>2023-05-24</v>
          </cell>
          <cell r="I9" t="str">
            <v>09:00:02</v>
          </cell>
          <cell r="J9" t="str">
            <v>ROSSETI_KBR</v>
          </cell>
          <cell r="K9" t="str">
            <v>Долг за э/э 61294.94 руб. Отключение с 30.05.23.</v>
          </cell>
          <cell r="L9" t="str">
            <v>доставлено</v>
          </cell>
        </row>
        <row r="10">
          <cell r="C10" t="str">
            <v>79287112127</v>
          </cell>
          <cell r="E10" t="str">
            <v>30.05.23 16284.23</v>
          </cell>
          <cell r="F10" t="str">
            <v>2023-05-24</v>
          </cell>
          <cell r="G10" t="str">
            <v>09:00:01</v>
          </cell>
          <cell r="H10" t="str">
            <v>2023-05-24</v>
          </cell>
          <cell r="I10" t="str">
            <v>09:00:02</v>
          </cell>
          <cell r="J10" t="str">
            <v>ROSSETI_KBR</v>
          </cell>
          <cell r="K10" t="str">
            <v>Долг за э/э 16284.23 руб. Отключение с 30.05.23.</v>
          </cell>
          <cell r="L10" t="str">
            <v>доставлено</v>
          </cell>
        </row>
        <row r="11">
          <cell r="C11" t="str">
            <v>79262691999</v>
          </cell>
          <cell r="E11" t="str">
            <v>30.05.23 61281.66</v>
          </cell>
          <cell r="F11" t="str">
            <v>2023-05-24</v>
          </cell>
          <cell r="G11" t="str">
            <v>09:00:01</v>
          </cell>
          <cell r="H11" t="str">
            <v>2023-05-24</v>
          </cell>
          <cell r="I11" t="str">
            <v>09:00:02</v>
          </cell>
          <cell r="J11" t="str">
            <v>ROSSETI_KBR</v>
          </cell>
          <cell r="K11" t="str">
            <v>Долг за э/э 61281.66 руб. Отключение с 30.05.23.</v>
          </cell>
          <cell r="L11" t="str">
            <v>доставлено</v>
          </cell>
        </row>
        <row r="12">
          <cell r="C12" t="str">
            <v>79380798777</v>
          </cell>
          <cell r="E12" t="str">
            <v>30.05.23 34157.93</v>
          </cell>
          <cell r="F12" t="str">
            <v>2023-05-24</v>
          </cell>
          <cell r="G12" t="str">
            <v>09:00:01</v>
          </cell>
          <cell r="H12" t="str">
            <v>2023-05-24</v>
          </cell>
          <cell r="I12" t="str">
            <v>09:00:02</v>
          </cell>
          <cell r="J12" t="str">
            <v>ROSSETI_KBR</v>
          </cell>
          <cell r="K12" t="str">
            <v>Долг за э/э 34157.93 руб. Отключение с 30.05.23.</v>
          </cell>
          <cell r="L12" t="str">
            <v>доставлено</v>
          </cell>
        </row>
        <row r="13">
          <cell r="C13" t="str">
            <v>79380763736</v>
          </cell>
          <cell r="E13" t="str">
            <v>30.05.23 37294.63</v>
          </cell>
          <cell r="F13" t="str">
            <v>2023-05-24</v>
          </cell>
          <cell r="G13" t="str">
            <v>09:00:01</v>
          </cell>
          <cell r="H13" t="str">
            <v>2023-05-24</v>
          </cell>
          <cell r="I13" t="str">
            <v>09:00:02</v>
          </cell>
          <cell r="J13" t="str">
            <v>ROSSETI_KBR</v>
          </cell>
          <cell r="K13" t="str">
            <v>Долг за э/э 37294.63 руб. Отключение с 30.05.23.</v>
          </cell>
          <cell r="L13" t="str">
            <v>доставлено</v>
          </cell>
        </row>
        <row r="14">
          <cell r="C14" t="str">
            <v>79287176166</v>
          </cell>
          <cell r="E14" t="str">
            <v>30.05.23 9874.95</v>
          </cell>
          <cell r="F14" t="str">
            <v>2023-05-24</v>
          </cell>
          <cell r="G14" t="str">
            <v>09:00:01</v>
          </cell>
          <cell r="H14" t="str">
            <v>2023-05-24</v>
          </cell>
          <cell r="I14" t="str">
            <v>09:00:02</v>
          </cell>
          <cell r="J14" t="str">
            <v>ROSSETI_KBR</v>
          </cell>
          <cell r="K14" t="str">
            <v>Долг за э/э 9874.95 руб. Отключение с 30.05.23.</v>
          </cell>
          <cell r="L14" t="str">
            <v>доставлено</v>
          </cell>
        </row>
        <row r="15">
          <cell r="C15" t="str">
            <v>79280786525</v>
          </cell>
          <cell r="E15" t="str">
            <v>30.05.23 1597.55</v>
          </cell>
          <cell r="F15" t="str">
            <v>2023-05-24</v>
          </cell>
          <cell r="G15" t="str">
            <v>09:00:01</v>
          </cell>
          <cell r="H15" t="str">
            <v>2023-05-24</v>
          </cell>
          <cell r="I15" t="str">
            <v>09:00:02</v>
          </cell>
          <cell r="J15" t="str">
            <v>ROSSETI_KBR</v>
          </cell>
          <cell r="K15" t="str">
            <v>Долг за э/э 1597.55 руб. Отключение с 30.05.23.</v>
          </cell>
          <cell r="L15" t="str">
            <v>доставлено</v>
          </cell>
        </row>
        <row r="16">
          <cell r="C16" t="str">
            <v>79287220070</v>
          </cell>
          <cell r="E16" t="str">
            <v>30.05.23 42093.73</v>
          </cell>
          <cell r="F16" t="str">
            <v>2023-05-24</v>
          </cell>
          <cell r="G16" t="str">
            <v>09:00:01</v>
          </cell>
          <cell r="H16" t="str">
            <v>2023-05-24</v>
          </cell>
          <cell r="I16" t="str">
            <v>09:00:02</v>
          </cell>
          <cell r="J16" t="str">
            <v>ROSSETI_KBR</v>
          </cell>
          <cell r="K16" t="str">
            <v>Долг за э/э 42093.73 руб. Отключение с 30.05.23.</v>
          </cell>
          <cell r="L16" t="str">
            <v>доставлено</v>
          </cell>
        </row>
        <row r="17">
          <cell r="C17" t="str">
            <v>79285101000</v>
          </cell>
          <cell r="E17" t="str">
            <v>30.05.23 293502.61</v>
          </cell>
          <cell r="F17" t="str">
            <v>2023-05-24</v>
          </cell>
          <cell r="G17" t="str">
            <v>09:00:01</v>
          </cell>
          <cell r="H17" t="str">
            <v>2023-05-24</v>
          </cell>
          <cell r="I17" t="str">
            <v>09:00:02</v>
          </cell>
          <cell r="J17" t="str">
            <v>ROSSETI_KBR</v>
          </cell>
          <cell r="K17" t="str">
            <v>Долг за э/э 293502.61 руб. Отключение с 30.05.23.</v>
          </cell>
          <cell r="L17" t="str">
            <v>доставлено</v>
          </cell>
        </row>
        <row r="18">
          <cell r="C18" t="str">
            <v>79287173140</v>
          </cell>
          <cell r="E18" t="str">
            <v>30.05.23 27033.97</v>
          </cell>
          <cell r="F18" t="str">
            <v>2023-05-24</v>
          </cell>
          <cell r="G18" t="str">
            <v>09:00:01</v>
          </cell>
          <cell r="H18" t="str">
            <v>2023-05-24</v>
          </cell>
          <cell r="I18" t="str">
            <v>09:00:02</v>
          </cell>
          <cell r="J18" t="str">
            <v>ROSSETI_KBR</v>
          </cell>
          <cell r="K18" t="str">
            <v>Долг за э/э 27033.97 руб. Отключение с 30.05.23.</v>
          </cell>
          <cell r="L18" t="str">
            <v>доставлено</v>
          </cell>
        </row>
        <row r="19">
          <cell r="C19" t="str">
            <v>79286933838</v>
          </cell>
          <cell r="E19" t="str">
            <v>30.05.23 93782.35</v>
          </cell>
          <cell r="F19" t="str">
            <v>2023-05-24</v>
          </cell>
          <cell r="G19" t="str">
            <v>09:00:01</v>
          </cell>
          <cell r="H19" t="str">
            <v>2023-05-24</v>
          </cell>
          <cell r="I19" t="str">
            <v>09:00:02</v>
          </cell>
          <cell r="J19" t="str">
            <v>ROSSETI_KBR</v>
          </cell>
          <cell r="K19" t="str">
            <v>Долг за э/э 93782.35 руб. Отключение с 30.05.23.</v>
          </cell>
          <cell r="L19" t="str">
            <v>доставлено</v>
          </cell>
        </row>
        <row r="20">
          <cell r="C20" t="str">
            <v>79287116903</v>
          </cell>
          <cell r="E20" t="str">
            <v>30.05.23 103164.18000000001</v>
          </cell>
          <cell r="F20" t="str">
            <v>2023-05-24</v>
          </cell>
          <cell r="G20" t="str">
            <v>09:00:01</v>
          </cell>
          <cell r="H20" t="str">
            <v>2023-05-24</v>
          </cell>
          <cell r="I20" t="str">
            <v>09:00:02</v>
          </cell>
          <cell r="J20" t="str">
            <v>ROSSETI_KBR</v>
          </cell>
          <cell r="K20" t="str">
            <v>Долг за э/э 103164.18000000001 руб. Отключение с 30.05.23.</v>
          </cell>
          <cell r="L20" t="str">
            <v>доставлено</v>
          </cell>
        </row>
        <row r="21">
          <cell r="C21" t="str">
            <v>79287025555</v>
          </cell>
          <cell r="E21" t="str">
            <v>30.05.23 7364.76</v>
          </cell>
          <cell r="F21" t="str">
            <v>2023-05-24</v>
          </cell>
          <cell r="G21" t="str">
            <v>09:00:01</v>
          </cell>
          <cell r="H21" t="str">
            <v>2023-05-24</v>
          </cell>
          <cell r="I21" t="str">
            <v>09:00:02</v>
          </cell>
          <cell r="J21" t="str">
            <v>ROSSETI_KBR</v>
          </cell>
          <cell r="K21" t="str">
            <v>Долг за э/э 7364.76 руб. Отключение с 30.05.23.</v>
          </cell>
          <cell r="L21" t="str">
            <v>доставлено</v>
          </cell>
        </row>
        <row r="22">
          <cell r="C22" t="str">
            <v>79287100110</v>
          </cell>
          <cell r="E22" t="str">
            <v>30.05.23 5829.96</v>
          </cell>
          <cell r="F22" t="str">
            <v>2023-05-24</v>
          </cell>
          <cell r="G22" t="str">
            <v>09:00:01</v>
          </cell>
          <cell r="H22" t="str">
            <v>2023-05-24</v>
          </cell>
          <cell r="I22" t="str">
            <v>09:00:02</v>
          </cell>
          <cell r="J22" t="str">
            <v>ROSSETI_KBR</v>
          </cell>
          <cell r="K22" t="str">
            <v>Долг за э/э 5829.96 руб. Отключение с 30.05.23.</v>
          </cell>
          <cell r="L22" t="str">
            <v>доставлено</v>
          </cell>
        </row>
        <row r="23">
          <cell r="C23" t="str">
            <v>79223637373</v>
          </cell>
          <cell r="E23" t="str">
            <v>30.05.23 43819.87</v>
          </cell>
          <cell r="F23" t="str">
            <v>2023-05-24</v>
          </cell>
          <cell r="G23" t="str">
            <v>09:00:01</v>
          </cell>
          <cell r="H23" t="str">
            <v>2023-05-24</v>
          </cell>
          <cell r="I23" t="str">
            <v>09:00:02</v>
          </cell>
          <cell r="J23" t="str">
            <v>ROSSETI_KBR</v>
          </cell>
          <cell r="K23" t="str">
            <v>Долг за э/э 43819.87 руб. Отключение с 30.05.23.</v>
          </cell>
          <cell r="L23" t="str">
            <v>доставлено</v>
          </cell>
        </row>
        <row r="24">
          <cell r="C24" t="str">
            <v>79389140250</v>
          </cell>
          <cell r="E24" t="str">
            <v>30.05.23 187021.14</v>
          </cell>
          <cell r="F24" t="str">
            <v>2023-05-24</v>
          </cell>
          <cell r="G24" t="str">
            <v>09:00:01</v>
          </cell>
          <cell r="H24" t="str">
            <v>2023-05-24</v>
          </cell>
          <cell r="I24" t="str">
            <v>09:00:03</v>
          </cell>
          <cell r="J24" t="str">
            <v>ROSSETI_KBR</v>
          </cell>
          <cell r="K24" t="str">
            <v>Долг за э/э 187021.14 руб. Отключение с 30.05.23.</v>
          </cell>
          <cell r="L24" t="str">
            <v>доставлено</v>
          </cell>
        </row>
        <row r="25">
          <cell r="C25" t="str">
            <v>79287004407</v>
          </cell>
          <cell r="E25" t="str">
            <v>30.05.23 39340.58</v>
          </cell>
          <cell r="F25" t="str">
            <v>2023-05-24</v>
          </cell>
          <cell r="G25" t="str">
            <v>09:00:01</v>
          </cell>
          <cell r="H25" t="str">
            <v>2023-05-24</v>
          </cell>
          <cell r="I25" t="str">
            <v>09:00:03</v>
          </cell>
          <cell r="J25" t="str">
            <v>ROSSETI_KBR</v>
          </cell>
          <cell r="K25" t="str">
            <v>Долг за э/э 39340.58 руб. Отключение с 30.05.23.</v>
          </cell>
          <cell r="L25" t="str">
            <v>доставлено</v>
          </cell>
        </row>
        <row r="26">
          <cell r="C26" t="str">
            <v>79386915431</v>
          </cell>
          <cell r="E26" t="str">
            <v>30.05.23 39177.53</v>
          </cell>
          <cell r="F26" t="str">
            <v>2023-05-24</v>
          </cell>
          <cell r="G26" t="str">
            <v>09:00:01</v>
          </cell>
          <cell r="H26" t="str">
            <v>2023-05-24</v>
          </cell>
          <cell r="I26" t="str">
            <v>09:00:03</v>
          </cell>
          <cell r="J26" t="str">
            <v>ROSSETI_KBR</v>
          </cell>
          <cell r="K26" t="str">
            <v>Долг за э/э 39177.53 руб. Отключение с 30.05.23.</v>
          </cell>
          <cell r="L26" t="str">
            <v>доставлено</v>
          </cell>
        </row>
        <row r="27">
          <cell r="C27" t="str">
            <v>79287213060</v>
          </cell>
          <cell r="E27" t="str">
            <v>30.05.23 49914.53</v>
          </cell>
          <cell r="F27" t="str">
            <v>2023-05-24</v>
          </cell>
          <cell r="G27" t="str">
            <v>09:00:01</v>
          </cell>
          <cell r="H27" t="str">
            <v>2023-05-24</v>
          </cell>
          <cell r="I27" t="str">
            <v>09:00:03</v>
          </cell>
          <cell r="J27" t="str">
            <v>ROSSETI_KBR</v>
          </cell>
          <cell r="K27" t="str">
            <v>Долг за э/э 49914.53 руб. Отключение с 30.05.23.</v>
          </cell>
          <cell r="L27" t="str">
            <v>доставлено</v>
          </cell>
        </row>
        <row r="28">
          <cell r="C28" t="str">
            <v>79289715699</v>
          </cell>
          <cell r="E28" t="str">
            <v>30.05.23 102348.37</v>
          </cell>
          <cell r="F28" t="str">
            <v>2023-05-24</v>
          </cell>
          <cell r="G28" t="str">
            <v>09:00:01</v>
          </cell>
          <cell r="H28" t="str">
            <v>2023-05-24</v>
          </cell>
          <cell r="I28" t="str">
            <v>09:00:03</v>
          </cell>
          <cell r="J28" t="str">
            <v>ROSSETI_KBR</v>
          </cell>
          <cell r="K28" t="str">
            <v>Долг за э/э 102348.37 руб. Отключение с 30.05.23.</v>
          </cell>
          <cell r="L28" t="str">
            <v>доставлено</v>
          </cell>
        </row>
        <row r="29">
          <cell r="C29" t="str">
            <v>79280061000</v>
          </cell>
          <cell r="E29" t="str">
            <v>30.05.23 23746.47</v>
          </cell>
          <cell r="F29" t="str">
            <v>2023-05-24</v>
          </cell>
          <cell r="G29" t="str">
            <v>09:00:01</v>
          </cell>
          <cell r="H29" t="str">
            <v>2023-05-24</v>
          </cell>
          <cell r="I29" t="str">
            <v>09:00:03</v>
          </cell>
          <cell r="J29" t="str">
            <v>ROSSETI_KBR</v>
          </cell>
          <cell r="K29" t="str">
            <v>Долг за э/э 23746.47 руб. Отключение с 30.05.23.</v>
          </cell>
          <cell r="L29" t="str">
            <v>доставлено</v>
          </cell>
        </row>
        <row r="30">
          <cell r="C30" t="str">
            <v>79632802802</v>
          </cell>
          <cell r="E30" t="str">
            <v>30.05.23 17124.54</v>
          </cell>
          <cell r="F30" t="str">
            <v>2023-05-24</v>
          </cell>
          <cell r="G30" t="str">
            <v>09:00:01</v>
          </cell>
          <cell r="H30" t="str">
            <v>2023-05-24</v>
          </cell>
          <cell r="I30" t="str">
            <v>09:00:04</v>
          </cell>
          <cell r="J30" t="str">
            <v>ROSSETI_KBR</v>
          </cell>
          <cell r="K30" t="str">
            <v>Долг за э/э 17124.54 руб. Отключение с 30.05.23.</v>
          </cell>
          <cell r="L30" t="str">
            <v>доставлено</v>
          </cell>
        </row>
        <row r="31">
          <cell r="C31" t="str">
            <v>79287108453</v>
          </cell>
          <cell r="E31" t="str">
            <v>30.05.23 23374.670000000002</v>
          </cell>
          <cell r="F31" t="str">
            <v>2023-05-24</v>
          </cell>
          <cell r="G31" t="str">
            <v>09:00:01</v>
          </cell>
          <cell r="H31" t="str">
            <v>2023-05-24</v>
          </cell>
          <cell r="I31" t="str">
            <v>09:00:04</v>
          </cell>
          <cell r="J31" t="str">
            <v>ROSSETI_KBR</v>
          </cell>
          <cell r="K31" t="str">
            <v>Долг за э/э 23374.670000000002 руб. Отключение с 30.05.23.</v>
          </cell>
          <cell r="L31" t="str">
            <v>доставлено</v>
          </cell>
        </row>
        <row r="32">
          <cell r="C32" t="str">
            <v>79287161922</v>
          </cell>
          <cell r="E32" t="str">
            <v>30.05.23 7079.76</v>
          </cell>
          <cell r="F32" t="str">
            <v>2023-05-24</v>
          </cell>
          <cell r="G32" t="str">
            <v>09:00:01</v>
          </cell>
          <cell r="H32" t="str">
            <v>2023-05-24</v>
          </cell>
          <cell r="I32" t="str">
            <v>09:00:06</v>
          </cell>
          <cell r="J32" t="str">
            <v>ROSSETI_KBR</v>
          </cell>
          <cell r="K32" t="str">
            <v>Долг за э/э 7079.76 руб. Отключение с 30.05.23.</v>
          </cell>
          <cell r="L32" t="str">
            <v>доставлено</v>
          </cell>
        </row>
        <row r="33">
          <cell r="C33" t="str">
            <v>79280776781</v>
          </cell>
          <cell r="E33" t="str">
            <v>30.05.23 70840.71</v>
          </cell>
          <cell r="F33" t="str">
            <v>2023-05-24</v>
          </cell>
          <cell r="G33" t="str">
            <v>09:00:01</v>
          </cell>
          <cell r="H33" t="str">
            <v>2023-05-24</v>
          </cell>
          <cell r="I33" t="str">
            <v>09:00:06</v>
          </cell>
          <cell r="J33" t="str">
            <v>ROSSETI_KBR</v>
          </cell>
          <cell r="K33" t="str">
            <v>Долг за э/э 70840.71 руб. Отключение с 30.05.23.</v>
          </cell>
          <cell r="L33" t="str">
            <v>доставлено</v>
          </cell>
        </row>
        <row r="34">
          <cell r="C34" t="str">
            <v>79280770009</v>
          </cell>
          <cell r="E34" t="str">
            <v>30.05.23 65047.94</v>
          </cell>
          <cell r="F34" t="str">
            <v>2023-05-24</v>
          </cell>
          <cell r="G34" t="str">
            <v>09:00:01</v>
          </cell>
          <cell r="H34" t="str">
            <v>2023-05-24</v>
          </cell>
          <cell r="I34" t="str">
            <v>09:00:06</v>
          </cell>
          <cell r="J34" t="str">
            <v>ROSSETI_KBR</v>
          </cell>
          <cell r="K34" t="str">
            <v>Долг за э/э 65047.94 руб. Отключение с 30.05.23.</v>
          </cell>
          <cell r="L34" t="str">
            <v>доставлено</v>
          </cell>
        </row>
        <row r="35">
          <cell r="C35" t="str">
            <v>79280812155</v>
          </cell>
          <cell r="E35" t="str">
            <v>30.05.23 46611.14</v>
          </cell>
          <cell r="F35" t="str">
            <v>2023-05-24</v>
          </cell>
          <cell r="G35" t="str">
            <v>09:00:01</v>
          </cell>
          <cell r="H35" t="str">
            <v>2023-05-24</v>
          </cell>
          <cell r="I35" t="str">
            <v>09:01:28</v>
          </cell>
          <cell r="J35" t="str">
            <v>ROSSETI_KBR</v>
          </cell>
          <cell r="K35" t="str">
            <v>Долг за э/э 46611.14 руб. Отключение с 30.05.23.</v>
          </cell>
          <cell r="L35" t="str">
            <v>доставлено</v>
          </cell>
        </row>
        <row r="36">
          <cell r="C36" t="str">
            <v>79287178020</v>
          </cell>
          <cell r="E36" t="str">
            <v>30.05.23 10497.09</v>
          </cell>
          <cell r="F36" t="str">
            <v>2023-05-24</v>
          </cell>
          <cell r="G36" t="str">
            <v>09:00:01</v>
          </cell>
          <cell r="H36" t="str">
            <v/>
          </cell>
          <cell r="I36" t="str">
            <v/>
          </cell>
          <cell r="J36" t="str">
            <v>ROSSETI_KBR</v>
          </cell>
          <cell r="K36" t="str">
            <v>Долг за э/э 10497.09 руб. Отключение с 30.05.23.</v>
          </cell>
          <cell r="L36" t="str">
            <v>отправлено</v>
          </cell>
        </row>
        <row r="37">
          <cell r="C37" t="str">
            <v>79889321001</v>
          </cell>
          <cell r="E37" t="str">
            <v>30.05.23 64169.19</v>
          </cell>
          <cell r="F37" t="str">
            <v>2023-05-24</v>
          </cell>
          <cell r="G37" t="str">
            <v>09:00:02</v>
          </cell>
          <cell r="H37" t="str">
            <v>2023-05-24</v>
          </cell>
          <cell r="I37" t="str">
            <v>09:00:06</v>
          </cell>
          <cell r="J37" t="str">
            <v>ROSSETI_KBR</v>
          </cell>
          <cell r="K37" t="str">
            <v>Долг за э/э 64169.19 руб. Отключение с 30.05.23.</v>
          </cell>
          <cell r="L37" t="str">
            <v>доставлено</v>
          </cell>
        </row>
        <row r="38">
          <cell r="C38" t="str">
            <v>79950000082</v>
          </cell>
          <cell r="E38" t="str">
            <v>30.05.23 37070.51</v>
          </cell>
          <cell r="F38" t="str">
            <v>2023-05-24</v>
          </cell>
          <cell r="G38" t="str">
            <v>09:00:02</v>
          </cell>
          <cell r="H38" t="str">
            <v>2023-05-24</v>
          </cell>
          <cell r="I38" t="str">
            <v>09:00:06</v>
          </cell>
          <cell r="J38" t="str">
            <v>ROSSETI_KBR</v>
          </cell>
          <cell r="K38" t="str">
            <v>Долг за э/э 37070.51 руб. Отключение с 30.05.23.</v>
          </cell>
          <cell r="L38" t="str">
            <v>доставлено</v>
          </cell>
        </row>
        <row r="39">
          <cell r="C39" t="str">
            <v>79626531575</v>
          </cell>
          <cell r="E39" t="str">
            <v>30.05.23 27641.49</v>
          </cell>
          <cell r="F39" t="str">
            <v>2023-05-24</v>
          </cell>
          <cell r="G39" t="str">
            <v>09:00:02</v>
          </cell>
          <cell r="H39" t="str">
            <v>2023-05-24</v>
          </cell>
          <cell r="I39" t="str">
            <v>09:00:07</v>
          </cell>
          <cell r="J39" t="str">
            <v>ROSSETI_KBR</v>
          </cell>
          <cell r="K39" t="str">
            <v>Долг за э/э 27641.49 руб. Отключение с 30.05.23.</v>
          </cell>
          <cell r="L39" t="str">
            <v>доставлено</v>
          </cell>
        </row>
        <row r="40">
          <cell r="C40" t="str">
            <v>79034950384</v>
          </cell>
          <cell r="E40" t="str">
            <v>30.05.23 49941.26</v>
          </cell>
          <cell r="F40" t="str">
            <v>2023-05-24</v>
          </cell>
          <cell r="G40" t="str">
            <v>09:00:02</v>
          </cell>
          <cell r="H40" t="str">
            <v>2023-05-24</v>
          </cell>
          <cell r="I40" t="str">
            <v>09:00:07</v>
          </cell>
          <cell r="J40" t="str">
            <v>ROSSETI_KBR</v>
          </cell>
          <cell r="K40" t="str">
            <v>Долг за э/э 49941.26 руб. Отключение с 30.05.23.</v>
          </cell>
          <cell r="L40" t="str">
            <v>доставлено</v>
          </cell>
        </row>
        <row r="41">
          <cell r="C41" t="str">
            <v>79889342163</v>
          </cell>
          <cell r="E41" t="str">
            <v>30.05.23 3823.3</v>
          </cell>
          <cell r="F41" t="str">
            <v>2023-05-24</v>
          </cell>
          <cell r="G41" t="str">
            <v>09:00:02</v>
          </cell>
          <cell r="H41" t="str">
            <v>2023-05-24</v>
          </cell>
          <cell r="I41" t="str">
            <v>09:00:28</v>
          </cell>
          <cell r="J41" t="str">
            <v>ROSSETI_KBR</v>
          </cell>
          <cell r="K41" t="str">
            <v>Долг за э/э 3823.3 руб. Отключение с 30.05.23.</v>
          </cell>
          <cell r="L41" t="str">
            <v>доставлено</v>
          </cell>
        </row>
        <row r="42">
          <cell r="C42" t="str">
            <v>79990005642</v>
          </cell>
          <cell r="E42" t="str">
            <v>30.05.23 51504.08</v>
          </cell>
          <cell r="F42" t="str">
            <v>2023-05-24</v>
          </cell>
          <cell r="G42" t="str">
            <v>09:00:03</v>
          </cell>
          <cell r="H42" t="str">
            <v>2023-05-24</v>
          </cell>
          <cell r="I42" t="str">
            <v>09:00:05</v>
          </cell>
          <cell r="J42" t="str">
            <v>ROSSETI_KBR</v>
          </cell>
          <cell r="K42" t="str">
            <v>Долг за э/э 51504.08 руб. Отключение с 30.05.23.</v>
          </cell>
          <cell r="L4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288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37070.51</v>
      </c>
      <c r="J4" s="19"/>
      <c r="K4" s="20" t="str">
        <f>VLOOKUP(D4,'[1]Отчёт по доставленным'!$C$9:$L$42,10,0)</f>
        <v>доставлено</v>
      </c>
    </row>
    <row r="5" spans="1:11" ht="63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45076</v>
      </c>
      <c r="K5" s="20" t="e">
        <f>VLOOKUP(D5,'[1]Отчёт по доставленным'!$C$9:$L$42,10,0)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9874.9500000000007</v>
      </c>
      <c r="J6" s="19"/>
      <c r="K6" s="20" t="str">
        <f>VLOOKUP(D6,'[1]Отчёт по доставленным'!$C$9:$L$42,10,0)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45076</v>
      </c>
      <c r="K7" s="20" t="e">
        <f>VLOOKUP(D7,'[1]Отчёт по доставленным'!$C$9:$L$42,10,0)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187021.14</v>
      </c>
      <c r="J8" s="19"/>
      <c r="K8" s="20" t="str">
        <f>VLOOKUP(D8,'[1]Отчёт по доставленным'!$C$9:$L$42,10,0)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45076</v>
      </c>
      <c r="K9" s="20" t="e">
        <f>VLOOKUP(D9,'[1]Отчёт по доставленным'!$C$9:$L$42,10,0)</f>
        <v>#N/A</v>
      </c>
    </row>
    <row r="10" spans="1:11" ht="31.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45076</v>
      </c>
      <c r="K10" s="20" t="e">
        <f>VLOOKUP(D10,'[1]Отчёт по доставленным'!$C$9:$L$42,10,0)</f>
        <v>#N/A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45076</v>
      </c>
      <c r="K11" s="20" t="e">
        <f>VLOOKUP(D11,'[1]Отчёт по доставленным'!$C$9:$L$42,10,0)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61281.66</v>
      </c>
      <c r="J12" s="19"/>
      <c r="K12" s="20" t="str">
        <f>VLOOKUP(D12,'[1]Отчёт по доставленным'!$C$9:$L$42,10,0)</f>
        <v>доставлено</v>
      </c>
    </row>
    <row r="13" spans="1:11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45076</v>
      </c>
      <c r="K13" s="20" t="e">
        <f>VLOOKUP(D13,'[1]Отчёт по доставленным'!$C$9:$L$42,10,0)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39340.58</v>
      </c>
      <c r="J14" s="19"/>
      <c r="K14" s="20" t="str">
        <f>VLOOKUP(D14,'[1]Отчёт по доставленным'!$C$9:$L$42,10,0)</f>
        <v>доставлено</v>
      </c>
    </row>
    <row r="15" spans="1:11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45076</v>
      </c>
      <c r="K15" s="20" t="e">
        <f>VLOOKUP(D15,'[1]Отчёт по доставленным'!$C$9:$L$42,10,0)</f>
        <v>#N/A</v>
      </c>
    </row>
    <row r="16" spans="1:11" x14ac:dyDescent="0.25">
      <c r="A16" s="13" t="s">
        <v>61</v>
      </c>
      <c r="B16" s="14" t="s">
        <v>62</v>
      </c>
      <c r="C16" s="14" t="s">
        <v>13</v>
      </c>
      <c r="D16" s="14" t="s">
        <v>63</v>
      </c>
      <c r="E16" s="15" t="s">
        <v>64</v>
      </c>
      <c r="F16" s="16"/>
      <c r="G16" s="16"/>
      <c r="H16" s="17" t="s">
        <v>16</v>
      </c>
      <c r="I16" s="18">
        <v>23746.47</v>
      </c>
      <c r="J16" s="19"/>
      <c r="K16" s="20" t="str">
        <f>VLOOKUP(D16,'[1]Отчёт по доставленным'!$C$9:$L$42,10,0)</f>
        <v>доставлено</v>
      </c>
    </row>
    <row r="17" spans="1:11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67</v>
      </c>
      <c r="H17" s="17" t="s">
        <v>68</v>
      </c>
      <c r="I17" s="18"/>
      <c r="J17" s="21">
        <v>45076</v>
      </c>
      <c r="K17" s="20" t="e">
        <f>VLOOKUP(D17,'[1]Отчёт по доставленным'!$C$9:$L$42,10,0)</f>
        <v>#N/A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66</v>
      </c>
      <c r="G18" s="16" t="s">
        <v>70</v>
      </c>
      <c r="H18" s="17" t="s">
        <v>71</v>
      </c>
      <c r="I18" s="18"/>
      <c r="J18" s="21">
        <v>45076</v>
      </c>
      <c r="K18" s="20" t="e">
        <f>VLOOKUP(D18,'[1]Отчёт по доставленным'!$C$9:$L$42,10,0)</f>
        <v>#N/A</v>
      </c>
    </row>
    <row r="19" spans="1:11" x14ac:dyDescent="0.25">
      <c r="A19" s="13" t="s">
        <v>72</v>
      </c>
      <c r="B19" s="14" t="s">
        <v>73</v>
      </c>
      <c r="C19" s="14" t="s">
        <v>13</v>
      </c>
      <c r="D19" s="14" t="s">
        <v>74</v>
      </c>
      <c r="E19" s="15" t="s">
        <v>75</v>
      </c>
      <c r="F19" s="16"/>
      <c r="G19" s="16"/>
      <c r="H19" s="17" t="s">
        <v>16</v>
      </c>
      <c r="I19" s="18">
        <v>46611.14</v>
      </c>
      <c r="J19" s="19"/>
      <c r="K19" s="20" t="str">
        <f>VLOOKUP(D19,'[1]Отчёт по доставленным'!$C$9:$L$42,10,0)</f>
        <v>доставлено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77</v>
      </c>
      <c r="G20" s="16" t="s">
        <v>78</v>
      </c>
      <c r="H20" s="17" t="s">
        <v>79</v>
      </c>
      <c r="I20" s="18"/>
      <c r="J20" s="21">
        <v>45076</v>
      </c>
      <c r="K20" s="20" t="e">
        <f>VLOOKUP(D20,'[1]Отчёт по доставленным'!$C$9:$L$42,10,0)</f>
        <v>#N/A</v>
      </c>
    </row>
    <row r="21" spans="1:11" ht="47.25" x14ac:dyDescent="0.25">
      <c r="A21" s="13" t="s">
        <v>80</v>
      </c>
      <c r="B21" s="14" t="s">
        <v>81</v>
      </c>
      <c r="C21" s="14" t="s">
        <v>82</v>
      </c>
      <c r="D21" s="14" t="s">
        <v>83</v>
      </c>
      <c r="E21" s="15" t="s">
        <v>84</v>
      </c>
      <c r="F21" s="16"/>
      <c r="G21" s="16"/>
      <c r="H21" s="17" t="s">
        <v>16</v>
      </c>
      <c r="I21" s="18">
        <v>42093.73</v>
      </c>
      <c r="J21" s="19"/>
      <c r="K21" s="20" t="str">
        <f>VLOOKUP(D21,'[1]Отчёт по доставленным'!$C$9:$L$42,10,0)</f>
        <v>доставлено</v>
      </c>
    </row>
    <row r="22" spans="1:11" ht="31.5" x14ac:dyDescent="0.25">
      <c r="A22" s="13" t="s">
        <v>85</v>
      </c>
      <c r="B22" s="14" t="s">
        <v>16</v>
      </c>
      <c r="C22" s="14" t="s">
        <v>16</v>
      </c>
      <c r="D22" s="14" t="s">
        <v>16</v>
      </c>
      <c r="E22" s="15"/>
      <c r="F22" s="16" t="s">
        <v>86</v>
      </c>
      <c r="G22" s="16" t="s">
        <v>87</v>
      </c>
      <c r="H22" s="17" t="s">
        <v>88</v>
      </c>
      <c r="I22" s="18"/>
      <c r="J22" s="21">
        <v>45076</v>
      </c>
      <c r="K22" s="20" t="e">
        <f>VLOOKUP(D22,'[1]Отчёт по доставленным'!$C$9:$L$42,10,0)</f>
        <v>#N/A</v>
      </c>
    </row>
    <row r="23" spans="1:11" x14ac:dyDescent="0.25">
      <c r="A23" s="13" t="s">
        <v>89</v>
      </c>
      <c r="B23" s="14" t="s">
        <v>90</v>
      </c>
      <c r="C23" s="14" t="s">
        <v>82</v>
      </c>
      <c r="D23" s="14" t="s">
        <v>91</v>
      </c>
      <c r="E23" s="15" t="s">
        <v>92</v>
      </c>
      <c r="F23" s="16"/>
      <c r="G23" s="16"/>
      <c r="H23" s="17" t="s">
        <v>16</v>
      </c>
      <c r="I23" s="18">
        <v>39177.53</v>
      </c>
      <c r="J23" s="19"/>
      <c r="K23" s="20" t="str">
        <f>VLOOKUP(D23,'[1]Отчёт по доставленным'!$C$9:$L$42,10,0)</f>
        <v>доставлено</v>
      </c>
    </row>
    <row r="24" spans="1:11" ht="31.5" x14ac:dyDescent="0.25">
      <c r="A24" s="13" t="s">
        <v>93</v>
      </c>
      <c r="B24" s="14" t="s">
        <v>16</v>
      </c>
      <c r="C24" s="14" t="s">
        <v>16</v>
      </c>
      <c r="D24" s="14" t="s">
        <v>16</v>
      </c>
      <c r="E24" s="15"/>
      <c r="F24" s="16" t="s">
        <v>94</v>
      </c>
      <c r="G24" s="16" t="s">
        <v>95</v>
      </c>
      <c r="H24" s="17" t="s">
        <v>96</v>
      </c>
      <c r="I24" s="18"/>
      <c r="J24" s="21">
        <v>45076</v>
      </c>
      <c r="K24" s="20" t="e">
        <f>VLOOKUP(D24,'[1]Отчёт по доставленным'!$C$9:$L$42,10,0)</f>
        <v>#N/A</v>
      </c>
    </row>
    <row r="25" spans="1:11" x14ac:dyDescent="0.25">
      <c r="A25" s="13" t="s">
        <v>97</v>
      </c>
      <c r="B25" s="14" t="s">
        <v>98</v>
      </c>
      <c r="C25" s="14" t="s">
        <v>82</v>
      </c>
      <c r="D25" s="14" t="s">
        <v>99</v>
      </c>
      <c r="E25" s="15" t="s">
        <v>100</v>
      </c>
      <c r="F25" s="16"/>
      <c r="G25" s="16"/>
      <c r="H25" s="17" t="s">
        <v>16</v>
      </c>
      <c r="I25" s="18">
        <v>65047.94</v>
      </c>
      <c r="J25" s="19"/>
      <c r="K25" s="20" t="str">
        <f>VLOOKUP(D25,'[1]Отчёт по доставленным'!$C$9:$L$42,10,0)</f>
        <v>доставлено</v>
      </c>
    </row>
    <row r="26" spans="1:11" ht="31.5" x14ac:dyDescent="0.25">
      <c r="A26" s="13" t="s">
        <v>101</v>
      </c>
      <c r="B26" s="14" t="s">
        <v>16</v>
      </c>
      <c r="C26" s="14" t="s">
        <v>16</v>
      </c>
      <c r="D26" s="14" t="s">
        <v>16</v>
      </c>
      <c r="E26" s="15"/>
      <c r="F26" s="16" t="s">
        <v>86</v>
      </c>
      <c r="G26" s="16" t="s">
        <v>102</v>
      </c>
      <c r="H26" s="17" t="s">
        <v>88</v>
      </c>
      <c r="I26" s="18"/>
      <c r="J26" s="21">
        <v>45076</v>
      </c>
      <c r="K26" s="20" t="e">
        <f>VLOOKUP(D26,'[1]Отчёт по доставленным'!$C$9:$L$42,10,0)</f>
        <v>#N/A</v>
      </c>
    </row>
    <row r="27" spans="1:11" ht="31.5" x14ac:dyDescent="0.25">
      <c r="A27" s="13" t="s">
        <v>103</v>
      </c>
      <c r="B27" s="14" t="s">
        <v>104</v>
      </c>
      <c r="C27" s="14" t="s">
        <v>82</v>
      </c>
      <c r="D27" s="14" t="s">
        <v>105</v>
      </c>
      <c r="E27" s="15" t="s">
        <v>106</v>
      </c>
      <c r="F27" s="16"/>
      <c r="G27" s="16"/>
      <c r="H27" s="17" t="s">
        <v>16</v>
      </c>
      <c r="I27" s="18">
        <v>16284.23</v>
      </c>
      <c r="J27" s="19"/>
      <c r="K27" s="20" t="str">
        <f>VLOOKUP(D27,'[1]Отчёт по доставленным'!$C$9:$L$42,10,0)</f>
        <v>доставлено</v>
      </c>
    </row>
    <row r="28" spans="1:11" ht="31.5" x14ac:dyDescent="0.25">
      <c r="A28" s="13" t="s">
        <v>107</v>
      </c>
      <c r="B28" s="14" t="s">
        <v>16</v>
      </c>
      <c r="C28" s="14" t="s">
        <v>16</v>
      </c>
      <c r="D28" s="14" t="s">
        <v>16</v>
      </c>
      <c r="E28" s="15"/>
      <c r="F28" s="16" t="s">
        <v>108</v>
      </c>
      <c r="G28" s="16" t="s">
        <v>109</v>
      </c>
      <c r="H28" s="17" t="s">
        <v>110</v>
      </c>
      <c r="I28" s="18"/>
      <c r="J28" s="21">
        <v>45076</v>
      </c>
      <c r="K28" s="20" t="e">
        <f>VLOOKUP(D28,'[1]Отчёт по доставленным'!$C$9:$L$42,10,0)</f>
        <v>#N/A</v>
      </c>
    </row>
    <row r="29" spans="1:11" x14ac:dyDescent="0.25">
      <c r="A29" s="13" t="s">
        <v>111</v>
      </c>
      <c r="B29" s="14" t="s">
        <v>112</v>
      </c>
      <c r="C29" s="14" t="s">
        <v>82</v>
      </c>
      <c r="D29" s="14" t="s">
        <v>113</v>
      </c>
      <c r="E29" s="15" t="s">
        <v>114</v>
      </c>
      <c r="F29" s="16"/>
      <c r="G29" s="16"/>
      <c r="H29" s="17" t="s">
        <v>16</v>
      </c>
      <c r="I29" s="18">
        <v>37294.629999999997</v>
      </c>
      <c r="J29" s="19"/>
      <c r="K29" s="20" t="str">
        <f>VLOOKUP(D29,'[1]Отчёт по доставленным'!$C$9:$L$42,10,0)</f>
        <v>доставлено</v>
      </c>
    </row>
    <row r="30" spans="1:11" x14ac:dyDescent="0.25">
      <c r="A30" s="13" t="s">
        <v>115</v>
      </c>
      <c r="B30" s="14" t="s">
        <v>16</v>
      </c>
      <c r="C30" s="14" t="s">
        <v>16</v>
      </c>
      <c r="D30" s="14" t="s">
        <v>16</v>
      </c>
      <c r="E30" s="15"/>
      <c r="F30" s="16" t="s">
        <v>116</v>
      </c>
      <c r="G30" s="16" t="s">
        <v>117</v>
      </c>
      <c r="H30" s="17" t="s">
        <v>118</v>
      </c>
      <c r="I30" s="18"/>
      <c r="J30" s="21">
        <v>45076</v>
      </c>
      <c r="K30" s="20" t="e">
        <f>VLOOKUP(D30,'[1]Отчёт по доставленным'!$C$9:$L$42,10,0)</f>
        <v>#N/A</v>
      </c>
    </row>
    <row r="31" spans="1:11" ht="31.5" x14ac:dyDescent="0.25">
      <c r="A31" s="13" t="s">
        <v>119</v>
      </c>
      <c r="B31" s="14" t="s">
        <v>120</v>
      </c>
      <c r="C31" s="14" t="s">
        <v>82</v>
      </c>
      <c r="D31" s="14" t="s">
        <v>121</v>
      </c>
      <c r="E31" s="15" t="s">
        <v>122</v>
      </c>
      <c r="F31" s="16"/>
      <c r="G31" s="16"/>
      <c r="H31" s="17" t="s">
        <v>16</v>
      </c>
      <c r="I31" s="18">
        <v>103164.18000000001</v>
      </c>
      <c r="J31" s="19"/>
      <c r="K31" s="20" t="str">
        <f>VLOOKUP(D31,'[1]Отчёт по доставленным'!$C$9:$L$42,10,0)</f>
        <v>доставлено</v>
      </c>
    </row>
    <row r="32" spans="1:11" ht="31.5" x14ac:dyDescent="0.25">
      <c r="A32" s="13" t="s">
        <v>123</v>
      </c>
      <c r="B32" s="14" t="s">
        <v>16</v>
      </c>
      <c r="C32" s="14" t="s">
        <v>16</v>
      </c>
      <c r="D32" s="14" t="s">
        <v>16</v>
      </c>
      <c r="E32" s="15"/>
      <c r="F32" s="16" t="s">
        <v>124</v>
      </c>
      <c r="G32" s="16" t="s">
        <v>125</v>
      </c>
      <c r="H32" s="17" t="s">
        <v>126</v>
      </c>
      <c r="I32" s="18"/>
      <c r="J32" s="21">
        <v>45076</v>
      </c>
      <c r="K32" s="20" t="e">
        <f>VLOOKUP(D32,'[1]Отчёт по доставленным'!$C$9:$L$42,10,0)</f>
        <v>#N/A</v>
      </c>
    </row>
    <row r="33" spans="1:11" ht="31.5" x14ac:dyDescent="0.25">
      <c r="A33" s="13" t="s">
        <v>127</v>
      </c>
      <c r="B33" s="14" t="s">
        <v>128</v>
      </c>
      <c r="C33" s="14" t="s">
        <v>82</v>
      </c>
      <c r="D33" s="14" t="s">
        <v>129</v>
      </c>
      <c r="E33" s="15" t="s">
        <v>130</v>
      </c>
      <c r="F33" s="16"/>
      <c r="G33" s="16"/>
      <c r="H33" s="17" t="s">
        <v>16</v>
      </c>
      <c r="I33" s="18">
        <v>34157.93</v>
      </c>
      <c r="J33" s="19"/>
      <c r="K33" s="20" t="str">
        <f>VLOOKUP(D33,'[1]Отчёт по доставленным'!$C$9:$L$42,10,0)</f>
        <v>доставлено</v>
      </c>
    </row>
    <row r="34" spans="1:11" x14ac:dyDescent="0.25">
      <c r="A34" s="13" t="s">
        <v>131</v>
      </c>
      <c r="B34" s="14" t="s">
        <v>16</v>
      </c>
      <c r="C34" s="14" t="s">
        <v>16</v>
      </c>
      <c r="D34" s="14" t="s">
        <v>16</v>
      </c>
      <c r="E34" s="15"/>
      <c r="F34" s="16" t="s">
        <v>86</v>
      </c>
      <c r="G34" s="16" t="s">
        <v>132</v>
      </c>
      <c r="H34" s="17" t="s">
        <v>133</v>
      </c>
      <c r="I34" s="18"/>
      <c r="J34" s="21">
        <v>45076</v>
      </c>
      <c r="K34" s="20" t="e">
        <f>VLOOKUP(D34,'[1]Отчёт по доставленным'!$C$9:$L$42,10,0)</f>
        <v>#N/A</v>
      </c>
    </row>
    <row r="35" spans="1:11" x14ac:dyDescent="0.25">
      <c r="A35" s="13" t="s">
        <v>134</v>
      </c>
      <c r="B35" s="14" t="s">
        <v>135</v>
      </c>
      <c r="C35" s="14" t="s">
        <v>82</v>
      </c>
      <c r="D35" s="14" t="s">
        <v>136</v>
      </c>
      <c r="E35" s="15" t="s">
        <v>137</v>
      </c>
      <c r="F35" s="16"/>
      <c r="G35" s="16"/>
      <c r="H35" s="17" t="s">
        <v>16</v>
      </c>
      <c r="I35" s="18">
        <v>27641.49</v>
      </c>
      <c r="J35" s="19"/>
      <c r="K35" s="20" t="str">
        <f>VLOOKUP(D35,'[1]Отчёт по доставленным'!$C$9:$L$42,10,0)</f>
        <v>доставлено</v>
      </c>
    </row>
    <row r="36" spans="1:11" ht="31.5" x14ac:dyDescent="0.25">
      <c r="A36" s="13" t="s">
        <v>138</v>
      </c>
      <c r="B36" s="14" t="s">
        <v>16</v>
      </c>
      <c r="C36" s="14" t="s">
        <v>16</v>
      </c>
      <c r="D36" s="14" t="s">
        <v>16</v>
      </c>
      <c r="E36" s="15"/>
      <c r="F36" s="16" t="s">
        <v>139</v>
      </c>
      <c r="G36" s="16" t="s">
        <v>140</v>
      </c>
      <c r="H36" s="17" t="s">
        <v>141</v>
      </c>
      <c r="I36" s="18"/>
      <c r="J36" s="21">
        <v>45076</v>
      </c>
      <c r="K36" s="20" t="e">
        <f>VLOOKUP(D36,'[1]Отчёт по доставленным'!$C$9:$L$42,10,0)</f>
        <v>#N/A</v>
      </c>
    </row>
    <row r="37" spans="1:11" x14ac:dyDescent="0.25">
      <c r="A37" s="13" t="s">
        <v>142</v>
      </c>
      <c r="B37" s="14" t="s">
        <v>143</v>
      </c>
      <c r="C37" s="14" t="s">
        <v>82</v>
      </c>
      <c r="D37" s="14" t="s">
        <v>144</v>
      </c>
      <c r="E37" s="15" t="s">
        <v>145</v>
      </c>
      <c r="F37" s="16"/>
      <c r="G37" s="16"/>
      <c r="H37" s="17" t="s">
        <v>16</v>
      </c>
      <c r="I37" s="18">
        <v>61294.94</v>
      </c>
      <c r="J37" s="19"/>
      <c r="K37" s="20" t="str">
        <f>VLOOKUP(D37,'[1]Отчёт по доставленным'!$C$9:$L$42,10,0)</f>
        <v>доставлено</v>
      </c>
    </row>
    <row r="38" spans="1:11" ht="31.5" x14ac:dyDescent="0.25">
      <c r="A38" s="13" t="s">
        <v>146</v>
      </c>
      <c r="B38" s="14" t="s">
        <v>16</v>
      </c>
      <c r="C38" s="14" t="s">
        <v>16</v>
      </c>
      <c r="D38" s="14" t="s">
        <v>16</v>
      </c>
      <c r="E38" s="15"/>
      <c r="F38" s="16" t="s">
        <v>147</v>
      </c>
      <c r="G38" s="16" t="s">
        <v>148</v>
      </c>
      <c r="H38" s="17" t="s">
        <v>149</v>
      </c>
      <c r="I38" s="18"/>
      <c r="J38" s="21">
        <v>45076</v>
      </c>
      <c r="K38" s="20" t="e">
        <f>VLOOKUP(D38,'[1]Отчёт по доставленным'!$C$9:$L$42,10,0)</f>
        <v>#N/A</v>
      </c>
    </row>
    <row r="39" spans="1:11" ht="31.5" x14ac:dyDescent="0.25">
      <c r="A39" s="13" t="s">
        <v>150</v>
      </c>
      <c r="B39" s="14" t="s">
        <v>151</v>
      </c>
      <c r="C39" s="14" t="s">
        <v>82</v>
      </c>
      <c r="D39" s="14" t="s">
        <v>152</v>
      </c>
      <c r="E39" s="15" t="s">
        <v>153</v>
      </c>
      <c r="F39" s="16"/>
      <c r="G39" s="16"/>
      <c r="H39" s="17" t="s">
        <v>16</v>
      </c>
      <c r="I39" s="18">
        <v>70840.710000000006</v>
      </c>
      <c r="J39" s="19"/>
      <c r="K39" s="20" t="str">
        <f>VLOOKUP(D39,'[1]Отчёт по доставленным'!$C$9:$L$42,10,0)</f>
        <v>доставлено</v>
      </c>
    </row>
    <row r="40" spans="1:11" x14ac:dyDescent="0.25">
      <c r="A40" s="13" t="s">
        <v>154</v>
      </c>
      <c r="B40" s="14" t="s">
        <v>16</v>
      </c>
      <c r="C40" s="14" t="s">
        <v>16</v>
      </c>
      <c r="D40" s="14" t="s">
        <v>16</v>
      </c>
      <c r="E40" s="15"/>
      <c r="F40" s="16" t="s">
        <v>155</v>
      </c>
      <c r="G40" s="16" t="s">
        <v>156</v>
      </c>
      <c r="H40" s="17" t="s">
        <v>157</v>
      </c>
      <c r="I40" s="18"/>
      <c r="J40" s="21">
        <v>45076</v>
      </c>
      <c r="K40" s="20" t="e">
        <f>VLOOKUP(D40,'[1]Отчёт по доставленным'!$C$9:$L$42,10,0)</f>
        <v>#N/A</v>
      </c>
    </row>
    <row r="41" spans="1:11" ht="31.5" x14ac:dyDescent="0.25">
      <c r="A41" s="13" t="s">
        <v>158</v>
      </c>
      <c r="B41" s="14" t="s">
        <v>159</v>
      </c>
      <c r="C41" s="14" t="s">
        <v>82</v>
      </c>
      <c r="D41" s="14" t="s">
        <v>160</v>
      </c>
      <c r="E41" s="15" t="s">
        <v>161</v>
      </c>
      <c r="F41" s="16"/>
      <c r="G41" s="16"/>
      <c r="H41" s="17" t="s">
        <v>16</v>
      </c>
      <c r="I41" s="18">
        <v>51504.08</v>
      </c>
      <c r="J41" s="19"/>
      <c r="K41" s="20" t="str">
        <f>VLOOKUP(D41,'[1]Отчёт по доставленным'!$C$9:$L$42,10,0)</f>
        <v>доставлено</v>
      </c>
    </row>
    <row r="42" spans="1:11" ht="31.5" x14ac:dyDescent="0.25">
      <c r="A42" s="13" t="s">
        <v>162</v>
      </c>
      <c r="B42" s="14" t="s">
        <v>16</v>
      </c>
      <c r="C42" s="14" t="s">
        <v>16</v>
      </c>
      <c r="D42" s="14" t="s">
        <v>16</v>
      </c>
      <c r="E42" s="15"/>
      <c r="F42" s="16" t="s">
        <v>155</v>
      </c>
      <c r="G42" s="16" t="s">
        <v>163</v>
      </c>
      <c r="H42" s="17" t="s">
        <v>164</v>
      </c>
      <c r="I42" s="18"/>
      <c r="J42" s="21">
        <v>45076</v>
      </c>
      <c r="K42" s="20" t="e">
        <f>VLOOKUP(D42,'[1]Отчёт по доставленным'!$C$9:$L$42,10,0)</f>
        <v>#N/A</v>
      </c>
    </row>
    <row r="43" spans="1:11" x14ac:dyDescent="0.25">
      <c r="A43" s="13" t="s">
        <v>165</v>
      </c>
      <c r="B43" s="14" t="s">
        <v>166</v>
      </c>
      <c r="C43" s="14" t="s">
        <v>82</v>
      </c>
      <c r="D43" s="14" t="s">
        <v>167</v>
      </c>
      <c r="E43" s="15" t="s">
        <v>168</v>
      </c>
      <c r="F43" s="16"/>
      <c r="G43" s="16"/>
      <c r="H43" s="17" t="s">
        <v>16</v>
      </c>
      <c r="I43" s="18">
        <v>102348.37</v>
      </c>
      <c r="J43" s="19"/>
      <c r="K43" s="20" t="str">
        <f>VLOOKUP(D43,'[1]Отчёт по доставленным'!$C$9:$L$42,10,0)</f>
        <v>доставлено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155</v>
      </c>
      <c r="G44" s="16" t="s">
        <v>170</v>
      </c>
      <c r="H44" s="17" t="s">
        <v>171</v>
      </c>
      <c r="I44" s="18"/>
      <c r="J44" s="21">
        <v>45076</v>
      </c>
      <c r="K44" s="20" t="e">
        <f>VLOOKUP(D44,'[1]Отчёт по доставленным'!$C$9:$L$42,10,0)</f>
        <v>#N/A</v>
      </c>
    </row>
    <row r="45" spans="1:11" x14ac:dyDescent="0.25">
      <c r="A45" s="13" t="s">
        <v>172</v>
      </c>
      <c r="B45" s="14" t="s">
        <v>173</v>
      </c>
      <c r="C45" s="14" t="s">
        <v>82</v>
      </c>
      <c r="D45" s="14" t="s">
        <v>174</v>
      </c>
      <c r="E45" s="15" t="s">
        <v>175</v>
      </c>
      <c r="F45" s="16"/>
      <c r="G45" s="16"/>
      <c r="H45" s="17" t="s">
        <v>16</v>
      </c>
      <c r="I45" s="18">
        <v>7364.76</v>
      </c>
      <c r="J45" s="19"/>
      <c r="K45" s="20" t="str">
        <f>VLOOKUP(D45,'[1]Отчёт по доставленным'!$C$9:$L$42,10,0)</f>
        <v>доставлено</v>
      </c>
    </row>
    <row r="46" spans="1:11" x14ac:dyDescent="0.25">
      <c r="A46" s="13" t="s">
        <v>176</v>
      </c>
      <c r="B46" s="14" t="s">
        <v>16</v>
      </c>
      <c r="C46" s="14" t="s">
        <v>16</v>
      </c>
      <c r="D46" s="14" t="s">
        <v>16</v>
      </c>
      <c r="E46" s="15"/>
      <c r="F46" s="16" t="s">
        <v>177</v>
      </c>
      <c r="G46" s="16" t="s">
        <v>178</v>
      </c>
      <c r="H46" s="17" t="s">
        <v>68</v>
      </c>
      <c r="I46" s="18"/>
      <c r="J46" s="21">
        <v>45076</v>
      </c>
      <c r="K46" s="20" t="e">
        <f>VLOOKUP(D46,'[1]Отчёт по доставленным'!$C$9:$L$42,10,0)</f>
        <v>#N/A</v>
      </c>
    </row>
    <row r="47" spans="1:11" x14ac:dyDescent="0.25">
      <c r="A47" s="13" t="s">
        <v>179</v>
      </c>
      <c r="B47" s="14" t="s">
        <v>180</v>
      </c>
      <c r="C47" s="14" t="s">
        <v>82</v>
      </c>
      <c r="D47" s="14" t="s">
        <v>181</v>
      </c>
      <c r="E47" s="15" t="s">
        <v>182</v>
      </c>
      <c r="F47" s="16"/>
      <c r="G47" s="16"/>
      <c r="H47" s="17" t="s">
        <v>16</v>
      </c>
      <c r="I47" s="18">
        <v>49914.53</v>
      </c>
      <c r="J47" s="19"/>
      <c r="K47" s="20" t="str">
        <f>VLOOKUP(D47,'[1]Отчёт по доставленным'!$C$9:$L$42,10,0)</f>
        <v>доставлено</v>
      </c>
    </row>
    <row r="48" spans="1:11" ht="31.5" x14ac:dyDescent="0.25">
      <c r="A48" s="13" t="s">
        <v>183</v>
      </c>
      <c r="B48" s="14" t="s">
        <v>16</v>
      </c>
      <c r="C48" s="14" t="s">
        <v>16</v>
      </c>
      <c r="D48" s="14" t="s">
        <v>16</v>
      </c>
      <c r="E48" s="15"/>
      <c r="F48" s="16" t="s">
        <v>184</v>
      </c>
      <c r="G48" s="16" t="s">
        <v>185</v>
      </c>
      <c r="H48" s="17" t="s">
        <v>186</v>
      </c>
      <c r="I48" s="18"/>
      <c r="J48" s="21">
        <v>45076</v>
      </c>
      <c r="K48" s="20" t="e">
        <f>VLOOKUP(D48,'[1]Отчёт по доставленным'!$C$9:$L$42,10,0)</f>
        <v>#N/A</v>
      </c>
    </row>
    <row r="49" spans="1:11" x14ac:dyDescent="0.25">
      <c r="A49" s="13" t="s">
        <v>187</v>
      </c>
      <c r="B49" s="14" t="s">
        <v>188</v>
      </c>
      <c r="C49" s="14" t="s">
        <v>82</v>
      </c>
      <c r="D49" s="14" t="s">
        <v>189</v>
      </c>
      <c r="E49" s="15" t="s">
        <v>190</v>
      </c>
      <c r="F49" s="16"/>
      <c r="G49" s="16"/>
      <c r="H49" s="17" t="s">
        <v>16</v>
      </c>
      <c r="I49" s="18">
        <v>27033.97</v>
      </c>
      <c r="J49" s="19"/>
      <c r="K49" s="20" t="str">
        <f>VLOOKUP(D49,'[1]Отчёт по доставленным'!$C$9:$L$42,10,0)</f>
        <v>доставлено</v>
      </c>
    </row>
    <row r="50" spans="1:11" ht="31.5" x14ac:dyDescent="0.25">
      <c r="A50" s="13" t="s">
        <v>191</v>
      </c>
      <c r="B50" s="14" t="s">
        <v>16</v>
      </c>
      <c r="C50" s="14" t="s">
        <v>16</v>
      </c>
      <c r="D50" s="14" t="s">
        <v>16</v>
      </c>
      <c r="E50" s="15"/>
      <c r="F50" s="16" t="s">
        <v>94</v>
      </c>
      <c r="G50" s="16" t="s">
        <v>192</v>
      </c>
      <c r="H50" s="17" t="s">
        <v>193</v>
      </c>
      <c r="I50" s="18"/>
      <c r="J50" s="21">
        <v>45076</v>
      </c>
      <c r="K50" s="20" t="e">
        <f>VLOOKUP(D50,'[1]Отчёт по доставленным'!$C$9:$L$42,10,0)</f>
        <v>#N/A</v>
      </c>
    </row>
    <row r="51" spans="1:11" x14ac:dyDescent="0.25">
      <c r="A51" s="13" t="s">
        <v>194</v>
      </c>
      <c r="B51" s="14" t="s">
        <v>195</v>
      </c>
      <c r="C51" s="14" t="s">
        <v>82</v>
      </c>
      <c r="D51" s="14" t="s">
        <v>196</v>
      </c>
      <c r="E51" s="15" t="s">
        <v>197</v>
      </c>
      <c r="F51" s="16"/>
      <c r="G51" s="16"/>
      <c r="H51" s="17" t="s">
        <v>16</v>
      </c>
      <c r="I51" s="18">
        <v>17124.54</v>
      </c>
      <c r="J51" s="19"/>
      <c r="K51" s="20" t="str">
        <f>VLOOKUP(D51,'[1]Отчёт по доставленным'!$C$9:$L$42,10,0)</f>
        <v>доставлено</v>
      </c>
    </row>
    <row r="52" spans="1:11" ht="31.5" x14ac:dyDescent="0.25">
      <c r="A52" s="13" t="s">
        <v>198</v>
      </c>
      <c r="B52" s="14" t="s">
        <v>16</v>
      </c>
      <c r="C52" s="14" t="s">
        <v>16</v>
      </c>
      <c r="D52" s="14" t="s">
        <v>16</v>
      </c>
      <c r="E52" s="15"/>
      <c r="F52" s="16" t="s">
        <v>155</v>
      </c>
      <c r="G52" s="16" t="s">
        <v>199</v>
      </c>
      <c r="H52" s="17" t="s">
        <v>200</v>
      </c>
      <c r="I52" s="18"/>
      <c r="J52" s="21">
        <v>45076</v>
      </c>
      <c r="K52" s="20" t="e">
        <f>VLOOKUP(D52,'[1]Отчёт по доставленным'!$C$9:$L$42,10,0)</f>
        <v>#N/A</v>
      </c>
    </row>
    <row r="53" spans="1:11" x14ac:dyDescent="0.25">
      <c r="A53" s="13" t="s">
        <v>201</v>
      </c>
      <c r="B53" s="14" t="s">
        <v>202</v>
      </c>
      <c r="C53" s="14" t="s">
        <v>82</v>
      </c>
      <c r="D53" s="14" t="s">
        <v>203</v>
      </c>
      <c r="E53" s="15" t="s">
        <v>204</v>
      </c>
      <c r="F53" s="16"/>
      <c r="G53" s="16"/>
      <c r="H53" s="17" t="s">
        <v>16</v>
      </c>
      <c r="I53" s="18">
        <v>7079.76</v>
      </c>
      <c r="J53" s="19"/>
      <c r="K53" s="20" t="str">
        <f>VLOOKUP(D53,'[1]Отчёт по доставленным'!$C$9:$L$42,10,0)</f>
        <v>доставлено</v>
      </c>
    </row>
    <row r="54" spans="1:11" ht="31.5" x14ac:dyDescent="0.25">
      <c r="A54" s="13" t="s">
        <v>205</v>
      </c>
      <c r="B54" s="14" t="s">
        <v>16</v>
      </c>
      <c r="C54" s="14" t="s">
        <v>16</v>
      </c>
      <c r="D54" s="14" t="s">
        <v>16</v>
      </c>
      <c r="E54" s="15"/>
      <c r="F54" s="16" t="s">
        <v>206</v>
      </c>
      <c r="G54" s="16" t="s">
        <v>207</v>
      </c>
      <c r="H54" s="17" t="s">
        <v>208</v>
      </c>
      <c r="I54" s="18"/>
      <c r="J54" s="21">
        <v>45076</v>
      </c>
      <c r="K54" s="20" t="e">
        <f>VLOOKUP(D54,'[1]Отчёт по доставленным'!$C$9:$L$42,10,0)</f>
        <v>#N/A</v>
      </c>
    </row>
    <row r="55" spans="1:11" x14ac:dyDescent="0.25">
      <c r="A55" s="13" t="s">
        <v>209</v>
      </c>
      <c r="B55" s="14" t="s">
        <v>210</v>
      </c>
      <c r="C55" s="14" t="s">
        <v>82</v>
      </c>
      <c r="D55" s="14" t="s">
        <v>211</v>
      </c>
      <c r="E55" s="15" t="s">
        <v>212</v>
      </c>
      <c r="F55" s="16"/>
      <c r="G55" s="16"/>
      <c r="H55" s="17" t="s">
        <v>16</v>
      </c>
      <c r="I55" s="18">
        <v>49941.26</v>
      </c>
      <c r="J55" s="19"/>
      <c r="K55" s="20" t="str">
        <f>VLOOKUP(D55,'[1]Отчёт по доставленным'!$C$9:$L$42,10,0)</f>
        <v>доставлено</v>
      </c>
    </row>
    <row r="56" spans="1:11" ht="31.5" x14ac:dyDescent="0.25">
      <c r="A56" s="13" t="s">
        <v>213</v>
      </c>
      <c r="B56" s="14" t="s">
        <v>16</v>
      </c>
      <c r="C56" s="14" t="s">
        <v>16</v>
      </c>
      <c r="D56" s="14" t="s">
        <v>16</v>
      </c>
      <c r="E56" s="15"/>
      <c r="F56" s="16" t="s">
        <v>214</v>
      </c>
      <c r="G56" s="16" t="s">
        <v>215</v>
      </c>
      <c r="H56" s="17" t="s">
        <v>216</v>
      </c>
      <c r="I56" s="18"/>
      <c r="J56" s="21">
        <v>45076</v>
      </c>
      <c r="K56" s="20" t="e">
        <f>VLOOKUP(D56,'[1]Отчёт по доставленным'!$C$9:$L$42,10,0)</f>
        <v>#N/A</v>
      </c>
    </row>
    <row r="57" spans="1:11" x14ac:dyDescent="0.25">
      <c r="A57" s="13" t="s">
        <v>217</v>
      </c>
      <c r="B57" s="14" t="s">
        <v>218</v>
      </c>
      <c r="C57" s="14" t="s">
        <v>82</v>
      </c>
      <c r="D57" s="14" t="s">
        <v>219</v>
      </c>
      <c r="E57" s="15" t="s">
        <v>220</v>
      </c>
      <c r="F57" s="16"/>
      <c r="G57" s="16"/>
      <c r="H57" s="17" t="s">
        <v>16</v>
      </c>
      <c r="I57" s="18">
        <v>23374.670000000002</v>
      </c>
      <c r="J57" s="19"/>
      <c r="K57" s="20" t="str">
        <f>VLOOKUP(D57,'[1]Отчёт по доставленным'!$C$9:$L$42,10,0)</f>
        <v>доставлено</v>
      </c>
    </row>
    <row r="58" spans="1:11" ht="31.5" x14ac:dyDescent="0.25">
      <c r="A58" s="13" t="s">
        <v>221</v>
      </c>
      <c r="B58" s="14" t="s">
        <v>16</v>
      </c>
      <c r="C58" s="14" t="s">
        <v>16</v>
      </c>
      <c r="D58" s="14" t="s">
        <v>16</v>
      </c>
      <c r="E58" s="15"/>
      <c r="F58" s="16" t="s">
        <v>222</v>
      </c>
      <c r="G58" s="16" t="s">
        <v>223</v>
      </c>
      <c r="H58" s="17" t="s">
        <v>224</v>
      </c>
      <c r="I58" s="18"/>
      <c r="J58" s="21">
        <v>45076</v>
      </c>
      <c r="K58" s="20" t="e">
        <f>VLOOKUP(D58,'[1]Отчёт по доставленным'!$C$9:$L$42,10,0)</f>
        <v>#N/A</v>
      </c>
    </row>
    <row r="59" spans="1:11" x14ac:dyDescent="0.25">
      <c r="A59" s="13" t="s">
        <v>225</v>
      </c>
      <c r="B59" s="14" t="s">
        <v>226</v>
      </c>
      <c r="C59" s="14" t="s">
        <v>82</v>
      </c>
      <c r="D59" s="14" t="s">
        <v>227</v>
      </c>
      <c r="E59" s="15" t="s">
        <v>228</v>
      </c>
      <c r="F59" s="16"/>
      <c r="G59" s="16"/>
      <c r="H59" s="17" t="s">
        <v>16</v>
      </c>
      <c r="I59" s="18">
        <v>93782.35</v>
      </c>
      <c r="J59" s="19"/>
      <c r="K59" s="20" t="str">
        <f>VLOOKUP(D59,'[1]Отчёт по доставленным'!$C$9:$L$42,10,0)</f>
        <v>доставлено</v>
      </c>
    </row>
    <row r="60" spans="1:11" x14ac:dyDescent="0.25">
      <c r="A60" s="13" t="s">
        <v>229</v>
      </c>
      <c r="B60" s="14" t="s">
        <v>16</v>
      </c>
      <c r="C60" s="14" t="s">
        <v>16</v>
      </c>
      <c r="D60" s="14" t="s">
        <v>16</v>
      </c>
      <c r="E60" s="15"/>
      <c r="F60" s="16" t="s">
        <v>230</v>
      </c>
      <c r="G60" s="16" t="s">
        <v>231</v>
      </c>
      <c r="H60" s="17" t="s">
        <v>228</v>
      </c>
      <c r="I60" s="18"/>
      <c r="J60" s="21">
        <v>45076</v>
      </c>
      <c r="K60" s="20" t="e">
        <f>VLOOKUP(D60,'[1]Отчёт по доставленным'!$C$9:$L$42,10,0)</f>
        <v>#N/A</v>
      </c>
    </row>
    <row r="61" spans="1:11" x14ac:dyDescent="0.25">
      <c r="A61" s="13" t="s">
        <v>232</v>
      </c>
      <c r="B61" s="14" t="s">
        <v>233</v>
      </c>
      <c r="C61" s="14" t="s">
        <v>82</v>
      </c>
      <c r="D61" s="14" t="s">
        <v>234</v>
      </c>
      <c r="E61" s="15" t="s">
        <v>235</v>
      </c>
      <c r="F61" s="16"/>
      <c r="G61" s="16"/>
      <c r="H61" s="17" t="s">
        <v>16</v>
      </c>
      <c r="I61" s="18">
        <v>64169.19</v>
      </c>
      <c r="J61" s="19"/>
      <c r="K61" s="20" t="str">
        <f>VLOOKUP(D61,'[1]Отчёт по доставленным'!$C$9:$L$42,10,0)</f>
        <v>доставлено</v>
      </c>
    </row>
    <row r="62" spans="1:11" x14ac:dyDescent="0.25">
      <c r="A62" s="13" t="s">
        <v>236</v>
      </c>
      <c r="B62" s="14" t="s">
        <v>16</v>
      </c>
      <c r="C62" s="14" t="s">
        <v>16</v>
      </c>
      <c r="D62" s="14" t="s">
        <v>16</v>
      </c>
      <c r="E62" s="15"/>
      <c r="F62" s="16" t="s">
        <v>237</v>
      </c>
      <c r="G62" s="16" t="s">
        <v>238</v>
      </c>
      <c r="H62" s="17" t="s">
        <v>235</v>
      </c>
      <c r="I62" s="18"/>
      <c r="J62" s="21">
        <v>45076</v>
      </c>
      <c r="K62" s="20" t="e">
        <f>VLOOKUP(D62,'[1]Отчёт по доставленным'!$C$9:$L$42,10,0)</f>
        <v>#N/A</v>
      </c>
    </row>
    <row r="63" spans="1:11" x14ac:dyDescent="0.25">
      <c r="A63" s="13" t="s">
        <v>239</v>
      </c>
      <c r="B63" s="14" t="s">
        <v>240</v>
      </c>
      <c r="C63" s="14" t="s">
        <v>82</v>
      </c>
      <c r="D63" s="14" t="s">
        <v>241</v>
      </c>
      <c r="E63" s="15" t="s">
        <v>242</v>
      </c>
      <c r="F63" s="16"/>
      <c r="G63" s="16"/>
      <c r="H63" s="17" t="s">
        <v>16</v>
      </c>
      <c r="I63" s="18">
        <v>43819.87</v>
      </c>
      <c r="J63" s="19"/>
      <c r="K63" s="20" t="str">
        <f>VLOOKUP(D63,'[1]Отчёт по доставленным'!$C$9:$L$42,10,0)</f>
        <v>доставлено</v>
      </c>
    </row>
    <row r="64" spans="1:11" ht="31.5" x14ac:dyDescent="0.25">
      <c r="A64" s="13" t="s">
        <v>243</v>
      </c>
      <c r="B64" s="14" t="s">
        <v>16</v>
      </c>
      <c r="C64" s="14" t="s">
        <v>16</v>
      </c>
      <c r="D64" s="14" t="s">
        <v>16</v>
      </c>
      <c r="E64" s="15"/>
      <c r="F64" s="16" t="s">
        <v>244</v>
      </c>
      <c r="G64" s="16" t="s">
        <v>245</v>
      </c>
      <c r="H64" s="17" t="s">
        <v>246</v>
      </c>
      <c r="I64" s="18"/>
      <c r="J64" s="21">
        <v>45076</v>
      </c>
      <c r="K64" s="20" t="e">
        <f>VLOOKUP(D64,'[1]Отчёт по доставленным'!$C$9:$L$42,10,0)</f>
        <v>#N/A</v>
      </c>
    </row>
    <row r="65" spans="1:11" x14ac:dyDescent="0.25">
      <c r="A65" s="13" t="s">
        <v>247</v>
      </c>
      <c r="B65" s="14" t="s">
        <v>248</v>
      </c>
      <c r="C65" s="14" t="s">
        <v>82</v>
      </c>
      <c r="D65" s="14" t="s">
        <v>249</v>
      </c>
      <c r="E65" s="15" t="s">
        <v>250</v>
      </c>
      <c r="F65" s="16"/>
      <c r="G65" s="16"/>
      <c r="H65" s="17" t="s">
        <v>16</v>
      </c>
      <c r="I65" s="18">
        <v>293502.61</v>
      </c>
      <c r="J65" s="19"/>
      <c r="K65" s="20" t="str">
        <f>VLOOKUP(D65,'[1]Отчёт по доставленным'!$C$9:$L$42,10,0)</f>
        <v>доставлено</v>
      </c>
    </row>
    <row r="66" spans="1:11" ht="31.5" x14ac:dyDescent="0.25">
      <c r="A66" s="13" t="s">
        <v>251</v>
      </c>
      <c r="B66" s="14" t="s">
        <v>16</v>
      </c>
      <c r="C66" s="14" t="s">
        <v>16</v>
      </c>
      <c r="D66" s="14" t="s">
        <v>16</v>
      </c>
      <c r="E66" s="15"/>
      <c r="F66" s="16" t="s">
        <v>252</v>
      </c>
      <c r="G66" s="16" t="s">
        <v>253</v>
      </c>
      <c r="H66" s="17" t="s">
        <v>254</v>
      </c>
      <c r="I66" s="18"/>
      <c r="J66" s="21">
        <v>45076</v>
      </c>
      <c r="K66" s="20" t="e">
        <f>VLOOKUP(D66,'[1]Отчёт по доставленным'!$C$9:$L$42,10,0)</f>
        <v>#N/A</v>
      </c>
    </row>
    <row r="67" spans="1:11" x14ac:dyDescent="0.25">
      <c r="A67" s="13" t="s">
        <v>255</v>
      </c>
      <c r="B67" s="14" t="s">
        <v>256</v>
      </c>
      <c r="C67" s="14" t="s">
        <v>82</v>
      </c>
      <c r="D67" s="14" t="s">
        <v>257</v>
      </c>
      <c r="E67" s="15" t="s">
        <v>258</v>
      </c>
      <c r="F67" s="16"/>
      <c r="G67" s="16"/>
      <c r="H67" s="17" t="s">
        <v>16</v>
      </c>
      <c r="I67" s="18">
        <v>5829.96</v>
      </c>
      <c r="J67" s="19"/>
      <c r="K67" s="20" t="str">
        <f>VLOOKUP(D67,'[1]Отчёт по доставленным'!$C$9:$L$42,10,0)</f>
        <v>доставлено</v>
      </c>
    </row>
    <row r="68" spans="1:11" ht="31.5" x14ac:dyDescent="0.25">
      <c r="A68" s="13" t="s">
        <v>259</v>
      </c>
      <c r="B68" s="14" t="s">
        <v>16</v>
      </c>
      <c r="C68" s="14" t="s">
        <v>16</v>
      </c>
      <c r="D68" s="14" t="s">
        <v>16</v>
      </c>
      <c r="E68" s="15"/>
      <c r="F68" s="16" t="s">
        <v>260</v>
      </c>
      <c r="G68" s="16" t="s">
        <v>261</v>
      </c>
      <c r="H68" s="17" t="s">
        <v>262</v>
      </c>
      <c r="I68" s="18"/>
      <c r="J68" s="21">
        <v>45076</v>
      </c>
      <c r="K68" s="20" t="e">
        <f>VLOOKUP(D68,'[1]Отчёт по доставленным'!$C$9:$L$42,10,0)</f>
        <v>#N/A</v>
      </c>
    </row>
    <row r="69" spans="1:11" ht="31.5" x14ac:dyDescent="0.25">
      <c r="A69" s="13" t="s">
        <v>263</v>
      </c>
      <c r="B69" s="14" t="s">
        <v>16</v>
      </c>
      <c r="C69" s="14" t="s">
        <v>16</v>
      </c>
      <c r="D69" s="14" t="s">
        <v>16</v>
      </c>
      <c r="E69" s="15"/>
      <c r="F69" s="16" t="s">
        <v>264</v>
      </c>
      <c r="G69" s="16" t="s">
        <v>265</v>
      </c>
      <c r="H69" s="17" t="s">
        <v>262</v>
      </c>
      <c r="I69" s="18"/>
      <c r="J69" s="21">
        <v>45076</v>
      </c>
      <c r="K69" s="20" t="e">
        <f>VLOOKUP(D69,'[1]Отчёт по доставленным'!$C$9:$L$42,10,0)</f>
        <v>#N/A</v>
      </c>
    </row>
    <row r="70" spans="1:11" x14ac:dyDescent="0.25">
      <c r="A70" s="13" t="s">
        <v>266</v>
      </c>
      <c r="B70" s="14" t="s">
        <v>267</v>
      </c>
      <c r="C70" s="14" t="s">
        <v>82</v>
      </c>
      <c r="D70" s="14" t="s">
        <v>268</v>
      </c>
      <c r="E70" s="15" t="s">
        <v>269</v>
      </c>
      <c r="F70" s="16"/>
      <c r="G70" s="16"/>
      <c r="H70" s="17" t="s">
        <v>16</v>
      </c>
      <c r="I70" s="18">
        <v>1597.55</v>
      </c>
      <c r="J70" s="19"/>
      <c r="K70" s="20" t="str">
        <f>VLOOKUP(D70,'[1]Отчёт по доставленным'!$C$9:$L$42,10,0)</f>
        <v>доставлено</v>
      </c>
    </row>
    <row r="71" spans="1:11" ht="31.5" x14ac:dyDescent="0.25">
      <c r="A71" s="13" t="s">
        <v>270</v>
      </c>
      <c r="B71" s="14" t="s">
        <v>16</v>
      </c>
      <c r="C71" s="14" t="s">
        <v>16</v>
      </c>
      <c r="D71" s="14" t="s">
        <v>16</v>
      </c>
      <c r="E71" s="15"/>
      <c r="F71" s="16" t="s">
        <v>271</v>
      </c>
      <c r="G71" s="16" t="s">
        <v>272</v>
      </c>
      <c r="H71" s="17" t="s">
        <v>273</v>
      </c>
      <c r="I71" s="18"/>
      <c r="J71" s="21">
        <v>45076</v>
      </c>
      <c r="K71" s="20" t="e">
        <f>VLOOKUP(D71,'[1]Отчёт по доставленным'!$C$9:$L$42,10,0)</f>
        <v>#N/A</v>
      </c>
    </row>
    <row r="72" spans="1:11" x14ac:dyDescent="0.25">
      <c r="A72" s="13" t="s">
        <v>274</v>
      </c>
      <c r="B72" s="14" t="s">
        <v>275</v>
      </c>
      <c r="C72" s="14" t="s">
        <v>82</v>
      </c>
      <c r="D72" s="14" t="s">
        <v>276</v>
      </c>
      <c r="E72" s="15" t="s">
        <v>277</v>
      </c>
      <c r="F72" s="16"/>
      <c r="G72" s="16"/>
      <c r="H72" s="17" t="s">
        <v>16</v>
      </c>
      <c r="I72" s="18">
        <v>3823.3</v>
      </c>
      <c r="J72" s="19"/>
      <c r="K72" s="20" t="str">
        <f>VLOOKUP(D72,'[1]Отчёт по доставленным'!$C$9:$L$42,10,0)</f>
        <v>доставлено</v>
      </c>
    </row>
    <row r="73" spans="1:11" ht="31.5" x14ac:dyDescent="0.25">
      <c r="A73" s="13" t="s">
        <v>278</v>
      </c>
      <c r="B73" s="14" t="s">
        <v>16</v>
      </c>
      <c r="C73" s="14" t="s">
        <v>16</v>
      </c>
      <c r="D73" s="14" t="s">
        <v>16</v>
      </c>
      <c r="E73" s="15"/>
      <c r="F73" s="16" t="s">
        <v>279</v>
      </c>
      <c r="G73" s="16" t="s">
        <v>280</v>
      </c>
      <c r="H73" s="17" t="s">
        <v>110</v>
      </c>
      <c r="I73" s="18"/>
      <c r="J73" s="21">
        <v>45076</v>
      </c>
      <c r="K73" s="20" t="e">
        <f>VLOOKUP(D73,'[1]Отчёт по доставленным'!$C$9:$L$42,10,0)</f>
        <v>#N/A</v>
      </c>
    </row>
    <row r="74" spans="1:11" x14ac:dyDescent="0.25">
      <c r="A74" s="13" t="s">
        <v>281</v>
      </c>
      <c r="B74" s="14" t="s">
        <v>282</v>
      </c>
      <c r="C74" s="14" t="s">
        <v>82</v>
      </c>
      <c r="D74" s="14" t="s">
        <v>283</v>
      </c>
      <c r="E74" s="15" t="s">
        <v>284</v>
      </c>
      <c r="F74" s="16"/>
      <c r="G74" s="16"/>
      <c r="H74" s="17" t="s">
        <v>16</v>
      </c>
      <c r="I74" s="18">
        <v>10497.09</v>
      </c>
      <c r="J74" s="19"/>
      <c r="K74" s="20" t="str">
        <f>VLOOKUP(D74,'[1]Отчёт по доставленным'!$C$9:$L$42,10,0)</f>
        <v>отправлено</v>
      </c>
    </row>
    <row r="75" spans="1:11" ht="31.5" x14ac:dyDescent="0.25">
      <c r="A75" s="13" t="s">
        <v>285</v>
      </c>
      <c r="B75" s="14" t="s">
        <v>16</v>
      </c>
      <c r="C75" s="14" t="s">
        <v>16</v>
      </c>
      <c r="D75" s="14" t="s">
        <v>16</v>
      </c>
      <c r="E75" s="15"/>
      <c r="F75" s="16" t="s">
        <v>86</v>
      </c>
      <c r="G75" s="16" t="s">
        <v>286</v>
      </c>
      <c r="H75" s="17" t="s">
        <v>287</v>
      </c>
      <c r="I75" s="18"/>
      <c r="J75" s="21">
        <v>45076</v>
      </c>
      <c r="K75" s="20" t="e">
        <f>VLOOKUP(D75,'[1]Отчёт по доставленным'!$C$9:$L$42,10,0)</f>
        <v>#N/A</v>
      </c>
    </row>
  </sheetData>
  <autoFilter ref="K1:K75"/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2023-05-24T07:44:26Z</dcterms:modified>
</cp:coreProperties>
</file>