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'1'!$K$1:$K$109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4" i="1"/>
</calcChain>
</file>

<file path=xl/sharedStrings.xml><?xml version="1.0" encoding="utf-8"?>
<sst xmlns="http://schemas.openxmlformats.org/spreadsheetml/2006/main" count="708" uniqueCount="425">
  <si>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</si>
  <si>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</si>
  <si>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</si>
  <si>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</si>
  <si>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</si>
  <si>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</si>
  <si>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</si>
  <si>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</si>
  <si>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</si>
  <si>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</si>
  <si>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</si>
  <si>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</si>
  <si>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К-121</t>
  </si>
  <si>
    <t>Центральное отделение</t>
  </si>
  <si>
    <t>79380776010</t>
  </si>
  <si>
    <t>ГКУ "Кабардино-Балкарский бизнес-инкубатор"</t>
  </si>
  <si>
    <t/>
  </si>
  <si>
    <t>1.1</t>
  </si>
  <si>
    <t>КБР г.Нальчик ул.Циолковского,7</t>
  </si>
  <si>
    <t xml:space="preserve">ПС СКЭП Ф-103 </t>
  </si>
  <si>
    <t>СКЭП Ф-103 Субабоненты Муссирова и Чемазокова</t>
  </si>
  <si>
    <t>2</t>
  </si>
  <si>
    <t>К-126</t>
  </si>
  <si>
    <t>79287079147</t>
  </si>
  <si>
    <t>ООО "АММИК-ГТГ"</t>
  </si>
  <si>
    <t>2.1</t>
  </si>
  <si>
    <t>КБР г.Нальчик ул.Кирова</t>
  </si>
  <si>
    <t xml:space="preserve">ПС Долинск   ВН Ф-1011 "Аммик-ГТГ" </t>
  </si>
  <si>
    <t>Ф-1011 ПС Долинск</t>
  </si>
  <si>
    <t>3</t>
  </si>
  <si>
    <t>К-129</t>
  </si>
  <si>
    <t>79280773352</t>
  </si>
  <si>
    <t>АО "Галерея-Нальчик"</t>
  </si>
  <si>
    <t>3.1</t>
  </si>
  <si>
    <t>Кабардино-Балкарская Респ ,</t>
  </si>
  <si>
    <t xml:space="preserve">ПС Долинск   СН-2  Ф-1023 Галерея  </t>
  </si>
  <si>
    <t>Ф-1023 ПС Долинск</t>
  </si>
  <si>
    <t>3.2</t>
  </si>
  <si>
    <t>г.Нальчик ул.Кирова 1Д</t>
  </si>
  <si>
    <t xml:space="preserve">ПС Нальчик  СН-2 Ф-1026 Галерея </t>
  </si>
  <si>
    <t>Ф-1026 ПС Нальчик</t>
  </si>
  <si>
    <t>3.3</t>
  </si>
  <si>
    <t xml:space="preserve">ПС Нальчик  ВН Ф-1017 </t>
  </si>
  <si>
    <t>Ф-1017 ПС Нальчик</t>
  </si>
  <si>
    <t>4</t>
  </si>
  <si>
    <t>К-138</t>
  </si>
  <si>
    <t>79626530744</t>
  </si>
  <si>
    <t>ООО КФ "Жако"</t>
  </si>
  <si>
    <t>4.1</t>
  </si>
  <si>
    <t>г.Нальчик 1-й промышленынй проезд 14</t>
  </si>
  <si>
    <t xml:space="preserve">ПС ИСКОЖ, ТП -869 , Ф-620  ВН ф-611 </t>
  </si>
  <si>
    <t>Резерв</t>
  </si>
  <si>
    <t>4.2</t>
  </si>
  <si>
    <t>г.Нальчик  1-й промышленный проезд д.14   тел 6-11-51</t>
  </si>
  <si>
    <t xml:space="preserve">ПС ИСКОЖ, ТП -869 , Ф-620   Ф-69 Жако </t>
  </si>
  <si>
    <t>ИСКОЖ Ф-69</t>
  </si>
  <si>
    <t>5</t>
  </si>
  <si>
    <t>К-142</t>
  </si>
  <si>
    <t>79287053524</t>
  </si>
  <si>
    <t>ООО "МИНЕРАЛЬНЫЕ ВОДЫ КАБАРДИНО-БАЛКАРИИ"</t>
  </si>
  <si>
    <t>5.1</t>
  </si>
  <si>
    <t xml:space="preserve">ПС СКЭП Ф-104 </t>
  </si>
  <si>
    <t>СКЭП Ф-104 раб.</t>
  </si>
  <si>
    <t>6</t>
  </si>
  <si>
    <t>К-150</t>
  </si>
  <si>
    <t>79287090529</t>
  </si>
  <si>
    <t>ООО "Стройизделие"</t>
  </si>
  <si>
    <t>6.1</t>
  </si>
  <si>
    <t>Кабардино-Балкарская Респ ,  г.Нальчик ул.Головко,196</t>
  </si>
  <si>
    <t xml:space="preserve">ПС Нальчик  ВН Ф-108 Стройизделие </t>
  </si>
  <si>
    <t>Завод Ф-108 Н-к</t>
  </si>
  <si>
    <t>7</t>
  </si>
  <si>
    <t>К-152</t>
  </si>
  <si>
    <t>79287004891</t>
  </si>
  <si>
    <t>ООО "Зелёная компания"</t>
  </si>
  <si>
    <t>7.1</t>
  </si>
  <si>
    <t>Нальчик 8-ой Промпроезд,3</t>
  </si>
  <si>
    <t xml:space="preserve">ПС Тяговая  "Нальчик" ВН Т-1 отдача </t>
  </si>
  <si>
    <t>Зеленая компания Ф-1010</t>
  </si>
  <si>
    <t>7.2</t>
  </si>
  <si>
    <t>г.Нальчик 8 Промпроезд,3</t>
  </si>
  <si>
    <t xml:space="preserve">ПС Тяговая  "Нальчик" ВН Ф-3/10 Зеленая Компания </t>
  </si>
  <si>
    <t xml:space="preserve">Зеленая компания  Ф-3/10 </t>
  </si>
  <si>
    <t>8</t>
  </si>
  <si>
    <t>К-154</t>
  </si>
  <si>
    <t>79286930365</t>
  </si>
  <si>
    <t>ООО "Т-групп Нальчик"</t>
  </si>
  <si>
    <t>8.1</t>
  </si>
  <si>
    <t>Кабардино-Балкарская Респ , Нальчик г , 1 Промпроезд ул , 5</t>
  </si>
  <si>
    <t xml:space="preserve">ПС ИСКОЖ, ТП -869 , Ф-620  ВН Ф-623 ООО Т-групп Нальчик </t>
  </si>
  <si>
    <t>Офис Искож 623</t>
  </si>
  <si>
    <t>9</t>
  </si>
  <si>
    <t>К-156</t>
  </si>
  <si>
    <t>79280840748</t>
  </si>
  <si>
    <t>ООО "Аудит безопасности"</t>
  </si>
  <si>
    <t>9.1</t>
  </si>
  <si>
    <t>Кабардино-Балкарская Респ , Нальчик г , 6 Промпроезд ул , 4</t>
  </si>
  <si>
    <t xml:space="preserve">ПС Тяговая  "Нальчик" НН Ф-108 оп.-2 тм-250/10 Аудитбезопасности </t>
  </si>
  <si>
    <t>Аудит безопасности</t>
  </si>
  <si>
    <t>10</t>
  </si>
  <si>
    <t>К-88</t>
  </si>
  <si>
    <t>79287109271</t>
  </si>
  <si>
    <t>ООО "Инструментал-Юг"</t>
  </si>
  <si>
    <t>10.1</t>
  </si>
  <si>
    <t>360051, КБР г.Нальчик ул.Кабардинская,162</t>
  </si>
  <si>
    <t xml:space="preserve">ПС - Телемеханика НН-0,4 Ф-2, ТП-6 Инструментал-юг </t>
  </si>
  <si>
    <t>Инструментал юг</t>
  </si>
  <si>
    <t>11</t>
  </si>
  <si>
    <t>К-14</t>
  </si>
  <si>
    <t>79287144417</t>
  </si>
  <si>
    <t>ПАО"Телемеханика"</t>
  </si>
  <si>
    <t>11.1</t>
  </si>
  <si>
    <t>г.Нальчик ул.Кабардинская,162</t>
  </si>
  <si>
    <t xml:space="preserve">ПС - Телемеханика СН-2 - 6кВ Ф-610 Телемеханика </t>
  </si>
  <si>
    <t xml:space="preserve">ТМХ Ф-610 </t>
  </si>
  <si>
    <t>11.2</t>
  </si>
  <si>
    <t xml:space="preserve">ПС - Телемеханика СН-2 - 6кВ Ф-62 Телемеханика </t>
  </si>
  <si>
    <t>ТМХ Ф-62 резерв</t>
  </si>
  <si>
    <t>11.3</t>
  </si>
  <si>
    <t>г.Нальчик ул.Кабардинская 152</t>
  </si>
  <si>
    <t xml:space="preserve">ПС - Телемеханика СН-2 - 6кВ Ф-610 Инстр.Юг лазерная установка </t>
  </si>
  <si>
    <t>Лазерная установка</t>
  </si>
  <si>
    <t>12</t>
  </si>
  <si>
    <t>К-75</t>
  </si>
  <si>
    <t>79287200143</t>
  </si>
  <si>
    <t>ИП Ахохов Арсен Чалиматович</t>
  </si>
  <si>
    <t>12.1</t>
  </si>
  <si>
    <t>г.Нальчик ул.Кирова 308</t>
  </si>
  <si>
    <t xml:space="preserve">ПС СКЭП Ф-102 </t>
  </si>
  <si>
    <t>Ф-102 СКЭП</t>
  </si>
  <si>
    <t>13</t>
  </si>
  <si>
    <t>К-119</t>
  </si>
  <si>
    <t>79094859857</t>
  </si>
  <si>
    <t>ИП Акимченко А.А.</t>
  </si>
  <si>
    <t>13.1</t>
  </si>
  <si>
    <t xml:space="preserve">ПС СКЭП Ф-63 тп-231 </t>
  </si>
  <si>
    <t xml:space="preserve">СубИП Акимченко А.А.(Цех )  </t>
  </si>
  <si>
    <t>14</t>
  </si>
  <si>
    <t>К-73</t>
  </si>
  <si>
    <t>79386947777</t>
  </si>
  <si>
    <t>ООО " МАТВ и К "</t>
  </si>
  <si>
    <t>14.1</t>
  </si>
  <si>
    <t>360015, г.Нальчик ул. Щорса,66</t>
  </si>
  <si>
    <t xml:space="preserve">ПС СКЭП Ф-102 ТП-2 </t>
  </si>
  <si>
    <t>Ф-2 "МАТВиК"</t>
  </si>
  <si>
    <t>15</t>
  </si>
  <si>
    <t>К-57</t>
  </si>
  <si>
    <t>79034959156</t>
  </si>
  <si>
    <t>ООО "Юннити-Строй"</t>
  </si>
  <si>
    <t>15.1</t>
  </si>
  <si>
    <t>с.Нартан разъезд</t>
  </si>
  <si>
    <t xml:space="preserve">ПС Тяговая  "Нальчик" ВН Ф-6/10 Юнити-строй </t>
  </si>
  <si>
    <t>Юннити-строй 6/10</t>
  </si>
  <si>
    <t>16</t>
  </si>
  <si>
    <t>Е-46/К</t>
  </si>
  <si>
    <t>79604225707</t>
  </si>
  <si>
    <t>ООО"ЗЖБИ-4"</t>
  </si>
  <si>
    <t>16.1</t>
  </si>
  <si>
    <t>г.Нальчик ул.Кадырова,2</t>
  </si>
  <si>
    <t xml:space="preserve">ПС ИСКОЖ, ТП -869 , Ф-620   Ф-624 ЗЖБИ-4 </t>
  </si>
  <si>
    <t>Ф-624 Искож завад</t>
  </si>
  <si>
    <t>17</t>
  </si>
  <si>
    <t>К-109</t>
  </si>
  <si>
    <t>79287173300</t>
  </si>
  <si>
    <t>Антал ООО НП</t>
  </si>
  <si>
    <t>17.1</t>
  </si>
  <si>
    <t>г.Нальчик ул.Циолковского,7</t>
  </si>
  <si>
    <t xml:space="preserve">ПС СКЭП Ф-63 тп-231 ТП-2 РУ-2 </t>
  </si>
  <si>
    <t>Суб Антал (металлоцех)</t>
  </si>
  <si>
    <t>18</t>
  </si>
  <si>
    <t>0703031000003</t>
  </si>
  <si>
    <t>79674250003</t>
  </si>
  <si>
    <t>АО "НЗПП"</t>
  </si>
  <si>
    <t>18.1</t>
  </si>
  <si>
    <t>КБР г.Нальчик ул.Шогенова,50</t>
  </si>
  <si>
    <t xml:space="preserve">ПС Дубки  ВН  Ф-619 НЗПП </t>
  </si>
  <si>
    <t>ДУБКИ Ф-619</t>
  </si>
  <si>
    <t>19</t>
  </si>
  <si>
    <t>К-84</t>
  </si>
  <si>
    <t>79287044333</t>
  </si>
  <si>
    <t>ООО "Лиола"</t>
  </si>
  <si>
    <t>19.1</t>
  </si>
  <si>
    <t>360000, КБР г.Нальчик ул.Щорса 59</t>
  </si>
  <si>
    <t xml:space="preserve">ПС СКЭП Ф-101 </t>
  </si>
  <si>
    <t>Лиола СКЭП Ф-101</t>
  </si>
  <si>
    <t>20</t>
  </si>
  <si>
    <t>К-158</t>
  </si>
  <si>
    <t>79254660777</t>
  </si>
  <si>
    <t>ООО "ТД Слада"</t>
  </si>
  <si>
    <t>20.1</t>
  </si>
  <si>
    <t>г.Нальчик ул. Калининградская,23</t>
  </si>
  <si>
    <t xml:space="preserve">ПС ИСКОЖ, ТП -869 , Ф-620  ВН Ф-630 КТП 6/0,4 Нальчик Слада </t>
  </si>
  <si>
    <t>ТД Слада ИСКОЖ Ф-630</t>
  </si>
  <si>
    <t>21</t>
  </si>
  <si>
    <t>0703031000001</t>
  </si>
  <si>
    <t>79064830409</t>
  </si>
  <si>
    <t>ОАО "Станкостроительный завод"</t>
  </si>
  <si>
    <t>21.1</t>
  </si>
  <si>
    <t>г.Нальчик ул.Кабардинская,158</t>
  </si>
  <si>
    <t xml:space="preserve">ПС - Телемеханика ВН Ф-622 Станкозавод </t>
  </si>
  <si>
    <t>Ф-622 ТМА-1</t>
  </si>
  <si>
    <t>22</t>
  </si>
  <si>
    <t>0703033000002</t>
  </si>
  <si>
    <t>ИП Шоров А.М.</t>
  </si>
  <si>
    <t>22.1</t>
  </si>
  <si>
    <t>г.Нальчик. ул.Колюжного, б/н (затишье)</t>
  </si>
  <si>
    <t xml:space="preserve">ПС Нальчик  1015 ТП-1 </t>
  </si>
  <si>
    <t>Кровля серивис</t>
  </si>
  <si>
    <t>23</t>
  </si>
  <si>
    <t>0703031000008</t>
  </si>
  <si>
    <t>79631696720</t>
  </si>
  <si>
    <t>ООО "АКВА 7"</t>
  </si>
  <si>
    <t>23.1</t>
  </si>
  <si>
    <t>г.Нальчик ул.Щорса,64</t>
  </si>
  <si>
    <t xml:space="preserve">ПС СКЭП Ф-102 ТП-650 </t>
  </si>
  <si>
    <t>24</t>
  </si>
  <si>
    <t>0703033000010</t>
  </si>
  <si>
    <t>24.1</t>
  </si>
  <si>
    <t>г.Нальчик ул.Чернышевского,181</t>
  </si>
  <si>
    <t xml:space="preserve">ПС Нальчик  ВН Ф-106  Т-101 10кВ </t>
  </si>
  <si>
    <t>Металлочерепица Шоров  Ф-106 ПС Нальчик</t>
  </si>
  <si>
    <t>25</t>
  </si>
  <si>
    <t>0703031000009</t>
  </si>
  <si>
    <t>79289151595</t>
  </si>
  <si>
    <t>ИП Сижажева Ф.Р.</t>
  </si>
  <si>
    <t>25.1</t>
  </si>
  <si>
    <t xml:space="preserve">ПС Нальчик  ВН Ф-1013  </t>
  </si>
  <si>
    <t>Ф-1013 ПС Нальчик</t>
  </si>
  <si>
    <t>26</t>
  </si>
  <si>
    <t>0703031000015</t>
  </si>
  <si>
    <t>79280770428</t>
  </si>
  <si>
    <t>ООО "Орфей"</t>
  </si>
  <si>
    <t>26.1</t>
  </si>
  <si>
    <t>г.Нальчик ул.Шарданова, 33</t>
  </si>
  <si>
    <t xml:space="preserve">ПС Нальчик   Ф-1015 ЗТП-1  </t>
  </si>
  <si>
    <t>Кафе-автосервис  ПС Нальчик Ф-1015 ЗТП-1</t>
  </si>
  <si>
    <t>27</t>
  </si>
  <si>
    <t>0703033000013</t>
  </si>
  <si>
    <t>79280814088</t>
  </si>
  <si>
    <t>ИП Варитлова А.П.</t>
  </si>
  <si>
    <t>27.1</t>
  </si>
  <si>
    <t>Осетинская 144/2</t>
  </si>
  <si>
    <t xml:space="preserve">ПС Тяговая  "Нальчик" НН ТП-324 ДПР-1 </t>
  </si>
  <si>
    <t>Магазин-кафе</t>
  </si>
  <si>
    <t>28</t>
  </si>
  <si>
    <t>0703031000016</t>
  </si>
  <si>
    <t>ООО Клиника "Медиум"</t>
  </si>
  <si>
    <t>28.1</t>
  </si>
  <si>
    <t>ул.Кабардинская д.162</t>
  </si>
  <si>
    <t xml:space="preserve">ПС - Телемеханика ВН Ф-610 РУ-6кВ </t>
  </si>
  <si>
    <t>Клиника Медиум</t>
  </si>
  <si>
    <t>29</t>
  </si>
  <si>
    <t>0703031000017</t>
  </si>
  <si>
    <t>79280818150</t>
  </si>
  <si>
    <t>ИП Мисирова Е.В.</t>
  </si>
  <si>
    <t>29.1</t>
  </si>
  <si>
    <t>ул.Щорса 66-б пок 28515-12.05.21</t>
  </si>
  <si>
    <t xml:space="preserve">ПС СКЭП Ф-103 ТП-10/4 </t>
  </si>
  <si>
    <t>Пекарня СКЭП 103 Мисирова 00017</t>
  </si>
  <si>
    <t>30</t>
  </si>
  <si>
    <t>0703031000020</t>
  </si>
  <si>
    <t>79287098251</t>
  </si>
  <si>
    <t>ООО "Медлайф"</t>
  </si>
  <si>
    <t>30.1</t>
  </si>
  <si>
    <t xml:space="preserve">ПС СКЭП Ф-106 </t>
  </si>
  <si>
    <t>Пром.помещение  Ф-106 СКЭП</t>
  </si>
  <si>
    <t>31</t>
  </si>
  <si>
    <t>0703031000071</t>
  </si>
  <si>
    <t>79287126015</t>
  </si>
  <si>
    <t>ИП Бухурова А.А.</t>
  </si>
  <si>
    <t>31.1</t>
  </si>
  <si>
    <t>ул.Чернышевского д.181</t>
  </si>
  <si>
    <t xml:space="preserve">ПС Нальчик  ВН Ф-1013  ТП-10 </t>
  </si>
  <si>
    <t>Бухурова</t>
  </si>
  <si>
    <t>32</t>
  </si>
  <si>
    <t>0703031000022</t>
  </si>
  <si>
    <t>79289166265</t>
  </si>
  <si>
    <t>ИП Темирканова Р.К.</t>
  </si>
  <si>
    <t>32.1</t>
  </si>
  <si>
    <t>Нальчик ул.Эльбрусская б/н</t>
  </si>
  <si>
    <t xml:space="preserve">ПС Нальчик  Ф-1019 </t>
  </si>
  <si>
    <t>Производственное помещение Ф-1019  Нальчик</t>
  </si>
  <si>
    <t>33</t>
  </si>
  <si>
    <t>0703031000023</t>
  </si>
  <si>
    <t>79887220108</t>
  </si>
  <si>
    <t>Джуртубаева Р.А.</t>
  </si>
  <si>
    <t>33.1</t>
  </si>
  <si>
    <t>Нальчик ул.Осетинская д. 144/5</t>
  </si>
  <si>
    <t xml:space="preserve">ПС Тяговая  "Нальчик" ДПР-2 ТП-27 </t>
  </si>
  <si>
    <t>34</t>
  </si>
  <si>
    <t>0703031000024</t>
  </si>
  <si>
    <t>79287128880</t>
  </si>
  <si>
    <t>ООО "ВоенТекстильПром"</t>
  </si>
  <si>
    <t>34.1</t>
  </si>
  <si>
    <t xml:space="preserve">г, Нальчик, ул. Кабардинская, д.162,  </t>
  </si>
  <si>
    <t xml:space="preserve">ПС ТМХ-1 ВН Ф-610 </t>
  </si>
  <si>
    <t xml:space="preserve"> Воен Текстильная фабрика</t>
  </si>
  <si>
    <t>35</t>
  </si>
  <si>
    <t>0703031000027</t>
  </si>
  <si>
    <t>79386948907</t>
  </si>
  <si>
    <t>ООО"Сатурн  Майнинг"</t>
  </si>
  <si>
    <t>35.1</t>
  </si>
  <si>
    <t xml:space="preserve">г.Нальчик ул Калюжного,190 </t>
  </si>
  <si>
    <t>Офис ПС Н-к Ф- 1015</t>
  </si>
  <si>
    <t>36</t>
  </si>
  <si>
    <t>0703033000017</t>
  </si>
  <si>
    <t>79287202607</t>
  </si>
  <si>
    <t>ИП Кайтаева Э.Б.</t>
  </si>
  <si>
    <t>36.1</t>
  </si>
  <si>
    <t>ст.Нальчик Привокзальная площадь</t>
  </si>
  <si>
    <t xml:space="preserve">ПС Тяговая  "Нальчик" ДПР-2 КТП </t>
  </si>
  <si>
    <t>Торговая точка</t>
  </si>
  <si>
    <t>37</t>
  </si>
  <si>
    <t>0703033000018</t>
  </si>
  <si>
    <t>ИП Чемазоков З.Б.</t>
  </si>
  <si>
    <t>37.1</t>
  </si>
  <si>
    <t>КБР,г.Нальчик ул. Циолковского 7</t>
  </si>
  <si>
    <t>Чемозокова</t>
  </si>
  <si>
    <t>38</t>
  </si>
  <si>
    <t>0703031000028</t>
  </si>
  <si>
    <t>79287238338</t>
  </si>
  <si>
    <t>ИП Небежев А.Х.</t>
  </si>
  <si>
    <t>38.1</t>
  </si>
  <si>
    <t>Чегемский район 448 км ФАД "Кавказ"</t>
  </si>
  <si>
    <t xml:space="preserve">ПС Нальчик  Ф-1010 </t>
  </si>
  <si>
    <t>ПС Нал.Ф-1010 Плодохранилище "Миавита"</t>
  </si>
  <si>
    <t>39</t>
  </si>
  <si>
    <t>0703031000029</t>
  </si>
  <si>
    <t>79289129296</t>
  </si>
  <si>
    <t>ИП Буранов А.Х.</t>
  </si>
  <si>
    <t>39.1</t>
  </si>
  <si>
    <t>Кабардино-Балкарская Респ , г.Нальчик ул.Идарова,57</t>
  </si>
  <si>
    <t xml:space="preserve">ПС - Телемеханика СН-2 - 6кВ Ф-610 2 секция 8 яч. ТО Ваш дом </t>
  </si>
  <si>
    <t>Торговый центр ИП Буранов</t>
  </si>
  <si>
    <t>40</t>
  </si>
  <si>
    <t>0703031000030</t>
  </si>
  <si>
    <t>79387000009</t>
  </si>
  <si>
    <t>Зубков М.В.</t>
  </si>
  <si>
    <t>40.1</t>
  </si>
  <si>
    <t>г.Нальчик ул.Шогенова, 50</t>
  </si>
  <si>
    <t xml:space="preserve">ПС Дубки  ВН  Ф-613 </t>
  </si>
  <si>
    <t>Ф-613 Дубки цех</t>
  </si>
  <si>
    <t>41</t>
  </si>
  <si>
    <t>0703031000031</t>
  </si>
  <si>
    <t>Гукетлов Х.М.</t>
  </si>
  <si>
    <t>41.1</t>
  </si>
  <si>
    <t>г.Нальчик Дубки</t>
  </si>
  <si>
    <t xml:space="preserve">ПС Дубки  СН-2 Ф-69 </t>
  </si>
  <si>
    <t>Ф-69 ПС Дубки</t>
  </si>
  <si>
    <t>42</t>
  </si>
  <si>
    <t>0703031000032</t>
  </si>
  <si>
    <t>79289312526</t>
  </si>
  <si>
    <t>ООО "Орион"</t>
  </si>
  <si>
    <t>42.1</t>
  </si>
  <si>
    <t>г.Нальчик 8-ой Промпроезд 1</t>
  </si>
  <si>
    <t xml:space="preserve">ПС Тяговая  "Нальчик" ВН КРУН Ф-1/10 Гермес-Ника </t>
  </si>
  <si>
    <t>Гермес-Ника Ф-1/10</t>
  </si>
  <si>
    <t>43</t>
  </si>
  <si>
    <t>Е-73</t>
  </si>
  <si>
    <t>АО " Халвичный завод "Нальчикский"</t>
  </si>
  <si>
    <t>43.1</t>
  </si>
  <si>
    <t>Кабардино-Балкарская Респ , Нальчик г , Тырныаузский проезд , 1</t>
  </si>
  <si>
    <t xml:space="preserve">ПС ИСКОЖ  Ф-61 ТП-850 </t>
  </si>
  <si>
    <t>Тренотдел</t>
  </si>
  <si>
    <t>43.2</t>
  </si>
  <si>
    <t>Кабардино-Балкарская Респ , Нальчик г , Мальбахова ул , 4</t>
  </si>
  <si>
    <t xml:space="preserve">ПС СКЭП   СН2 Ф-617 ТП-634 ВЛ-6/0,4 вК </t>
  </si>
  <si>
    <t>Помещение Мальбахова 4</t>
  </si>
  <si>
    <t>43.3</t>
  </si>
  <si>
    <t>КБР, г.Нальчик, ул.Шогенцукова 25а</t>
  </si>
  <si>
    <t xml:space="preserve">ПС ТМХ-1 НН ф-66 ТП-506 </t>
  </si>
  <si>
    <t>магазин-кафе (врем.до 26,01,2018г)</t>
  </si>
  <si>
    <t>43.4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</si>
  <si>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</si>
  <si>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ТП-637, Солнечный дом Е-73/Н Ф-69 ТП-82 </t>
  </si>
  <si>
    <t>Бочка 2 сч.</t>
  </si>
  <si>
    <t>43.5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</si>
  <si>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</si>
  <si>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ТП-637, Солнечный дом Е-73/НФ-69 ТП-82 Бочка 1 сч. </t>
  </si>
  <si>
    <t>Бочка 1 сч.</t>
  </si>
  <si>
    <t>43.6</t>
  </si>
  <si>
    <t>КБР г.Нальчик ул.Заводская,6</t>
  </si>
  <si>
    <t xml:space="preserve">ПС Дубки  ВН  Ф-628 Халвичный завод </t>
  </si>
  <si>
    <t>Дубки Ф-628</t>
  </si>
  <si>
    <t>43.7</t>
  </si>
  <si>
    <t xml:space="preserve">ПС Дубки  ВН  Ф-627 Халвичный завод </t>
  </si>
  <si>
    <t>Дубки Ф-627</t>
  </si>
  <si>
    <t>43.8</t>
  </si>
  <si>
    <t>Кабардино-Балкарская Респ , Нальчик г , Заводская ул , 6</t>
  </si>
  <si>
    <t xml:space="preserve">ПС - Телемеханика НН Е-73/Н ф-617 тп29 заводская 6 </t>
  </si>
  <si>
    <t>Заводская,6</t>
  </si>
  <si>
    <t>43.9</t>
  </si>
  <si>
    <t>Кабардино-Балкарская Респ , Нальчик г , Заводская ул , 4</t>
  </si>
  <si>
    <t xml:space="preserve">ПС - Телемеханика НН Е-73/Н Ф-418 ТП-29 Заводская,4 </t>
  </si>
  <si>
    <t>Заводская,4</t>
  </si>
  <si>
    <t>43.10</t>
  </si>
  <si>
    <t>Кабардино-Балкарская Респ , Нальчик г , Заводская ул , 2-а</t>
  </si>
  <si>
    <t xml:space="preserve">ПС - Телемеханика НН Е-73/Н Ф-418 ТП-29 Заводская-2а </t>
  </si>
  <si>
    <t>Заводская,2-а</t>
  </si>
  <si>
    <t>44</t>
  </si>
  <si>
    <t>0703031000035</t>
  </si>
  <si>
    <t>79287000010</t>
  </si>
  <si>
    <t>Каширокова З.М.</t>
  </si>
  <si>
    <t>44.1</t>
  </si>
  <si>
    <t xml:space="preserve">, Нальчик, , Прохладненское шоссе б/н, , , </t>
  </si>
  <si>
    <t xml:space="preserve">ПС ИСКОЖ, ТП -869 , Ф-620  ВН Ф-609 </t>
  </si>
  <si>
    <t>Исхож 609</t>
  </si>
  <si>
    <t>45</t>
  </si>
  <si>
    <t>0703031000037</t>
  </si>
  <si>
    <t>ИП Кармоков А.Х.</t>
  </si>
  <si>
    <t>45.1</t>
  </si>
  <si>
    <t>г.Нальчик ул.Мальбахова4</t>
  </si>
  <si>
    <t xml:space="preserve">ПС СКЭП   ф-612 РЕЗЕРВ  </t>
  </si>
  <si>
    <t>Резерв Территория машиностроительного завода</t>
  </si>
  <si>
    <t>45.2</t>
  </si>
  <si>
    <t>г.Нальчик ул.Мальбахова,4</t>
  </si>
  <si>
    <t xml:space="preserve">ПС СКЭП Ф-65 </t>
  </si>
  <si>
    <t>СКЭП Ф-65</t>
  </si>
  <si>
    <t>Реестр врученных уведомлений через СМС (обновление даты) по конторе за 16.06.23г.</t>
  </si>
  <si>
    <t>79287173292</t>
  </si>
  <si>
    <t>79383480099</t>
  </si>
  <si>
    <t>79286935885</t>
  </si>
  <si>
    <t>79386935041</t>
  </si>
  <si>
    <t>79287208360</t>
  </si>
  <si>
    <t>79626530062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</si>
</sst>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980895_&#1054;&#1090;&#1095;&#1077;&#1090;%20&#1087;&#1086;%20&#1086;&#1090;&#1087;&#1088;&#1072;&#1074;&#1083;&#1077;&#1085;&#1085;&#1099;&#1084;%20&#1089;&#1086;&#1086;&#1073;&#1097;&#1077;&#1085;&#1080;&#1103;&#1084;%20&#1056;&#1050;_20-06-23_14-42%20&#1087;&#1086;&#1074;&#1090;&#1086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79287053524</v>
          </cell>
          <cell r="E9" t="str">
            <v>27.06.23 400000,0</v>
          </cell>
          <cell r="F9" t="str">
            <v>2023-06-20</v>
          </cell>
          <cell r="G9" t="str">
            <v>11:13:01</v>
          </cell>
          <cell r="H9" t="str">
            <v>2023-06-20</v>
          </cell>
          <cell r="I9" t="str">
            <v>11:13:01</v>
          </cell>
          <cell r="J9" t="str">
            <v>ROSSETI_KBR</v>
          </cell>
          <cell r="K9" t="str">
            <v>Долг за э/э 400000,0 руб. Отключение с 27.06.23.</v>
          </cell>
          <cell r="L9" t="str">
            <v>доставлено</v>
          </cell>
        </row>
        <row r="10">
          <cell r="C10" t="str">
            <v>79387000009</v>
          </cell>
          <cell r="E10" t="str">
            <v>27.06.23 18000,0</v>
          </cell>
          <cell r="F10" t="str">
            <v>2023-06-20</v>
          </cell>
          <cell r="G10" t="str">
            <v>11:13:01</v>
          </cell>
          <cell r="H10" t="str">
            <v>2023-06-20</v>
          </cell>
          <cell r="I10" t="str">
            <v>11:13:01</v>
          </cell>
          <cell r="J10" t="str">
            <v>ROSSETI_KBR</v>
          </cell>
          <cell r="K10" t="str">
            <v>Долг за э/э 18000,0 руб. Отключение с 27.06.23.</v>
          </cell>
          <cell r="L10" t="str">
            <v>доставлено</v>
          </cell>
        </row>
        <row r="11">
          <cell r="C11" t="str">
            <v>79289129296</v>
          </cell>
          <cell r="E11" t="str">
            <v>27.06.23 18000,0</v>
          </cell>
          <cell r="F11" t="str">
            <v>2023-06-20</v>
          </cell>
          <cell r="G11" t="str">
            <v>11:13:01</v>
          </cell>
          <cell r="H11" t="str">
            <v>2023-06-20</v>
          </cell>
          <cell r="I11" t="str">
            <v>11:13:01</v>
          </cell>
          <cell r="J11" t="str">
            <v>ROSSETI_KBR</v>
          </cell>
          <cell r="K11" t="str">
            <v>Долг за э/э 18000,0 руб. Отключение с 27.06.23.</v>
          </cell>
          <cell r="L11" t="str">
            <v>доставлено</v>
          </cell>
        </row>
        <row r="12">
          <cell r="C12" t="str">
            <v>79287128880</v>
          </cell>
          <cell r="E12" t="str">
            <v>27.06.23 513750,0</v>
          </cell>
          <cell r="F12" t="str">
            <v>2023-06-20</v>
          </cell>
          <cell r="G12" t="str">
            <v>11:13:01</v>
          </cell>
          <cell r="H12" t="str">
            <v>2023-06-20</v>
          </cell>
          <cell r="I12" t="str">
            <v>11:13:01</v>
          </cell>
          <cell r="J12" t="str">
            <v>ROSSETI_KBR</v>
          </cell>
          <cell r="K12" t="str">
            <v>Долг за э/э 513750,0 руб. Отключение с 27.06.23.</v>
          </cell>
          <cell r="L12" t="str">
            <v>доставлено</v>
          </cell>
        </row>
        <row r="13">
          <cell r="C13" t="str">
            <v>79287098251</v>
          </cell>
          <cell r="E13" t="str">
            <v>27.06.23 44200,0</v>
          </cell>
          <cell r="F13" t="str">
            <v>2023-06-20</v>
          </cell>
          <cell r="G13" t="str">
            <v>11:13:01</v>
          </cell>
          <cell r="H13" t="str">
            <v>2023-06-20</v>
          </cell>
          <cell r="I13" t="str">
            <v>11:13:01</v>
          </cell>
          <cell r="J13" t="str">
            <v>ROSSETI_KBR</v>
          </cell>
          <cell r="K13" t="str">
            <v>Долг за э/э 44200,0 руб. Отключение с 27.06.23.</v>
          </cell>
          <cell r="L13" t="str">
            <v>доставлено</v>
          </cell>
        </row>
        <row r="14">
          <cell r="C14" t="str">
            <v>79280814088</v>
          </cell>
          <cell r="E14" t="str">
            <v>27.06.23 5500,0</v>
          </cell>
          <cell r="F14" t="str">
            <v>2023-06-20</v>
          </cell>
          <cell r="G14" t="str">
            <v>11:13:01</v>
          </cell>
          <cell r="H14" t="str">
            <v>2023-06-20</v>
          </cell>
          <cell r="I14" t="str">
            <v>11:13:01</v>
          </cell>
          <cell r="J14" t="str">
            <v>ROSSETI_KBR</v>
          </cell>
          <cell r="K14" t="str">
            <v>Долг за э/э 5500,0 руб. Отключение с 27.06.23.</v>
          </cell>
          <cell r="L14" t="str">
            <v>доставлено</v>
          </cell>
        </row>
        <row r="15">
          <cell r="C15" t="str">
            <v>79287079147</v>
          </cell>
          <cell r="E15" t="str">
            <v>27.06.23 890500,0</v>
          </cell>
          <cell r="F15" t="str">
            <v>2023-06-20</v>
          </cell>
          <cell r="G15" t="str">
            <v>11:13:01</v>
          </cell>
          <cell r="H15" t="str">
            <v>2023-06-20</v>
          </cell>
          <cell r="I15" t="str">
            <v>11:13:01</v>
          </cell>
          <cell r="J15" t="str">
            <v>ROSSETI_KBR</v>
          </cell>
          <cell r="K15" t="str">
            <v>Долг за э/э 890500,0 руб. Отключение с 27.06.23.</v>
          </cell>
          <cell r="L15" t="str">
            <v>доставлено</v>
          </cell>
        </row>
        <row r="16">
          <cell r="C16" t="str">
            <v>79287000010</v>
          </cell>
          <cell r="E16" t="str">
            <v>27.06.23 21500,0</v>
          </cell>
          <cell r="F16" t="str">
            <v>2023-06-20</v>
          </cell>
          <cell r="G16" t="str">
            <v>11:13:01</v>
          </cell>
          <cell r="H16" t="str">
            <v>2023-06-20</v>
          </cell>
          <cell r="I16" t="str">
            <v>11:13:02</v>
          </cell>
          <cell r="J16" t="str">
            <v>ROSSETI_KBR</v>
          </cell>
          <cell r="K16" t="str">
            <v>Долг за э/э 21500,0 руб. Отключение с 27.06.23.</v>
          </cell>
          <cell r="L16" t="str">
            <v>доставлено</v>
          </cell>
        </row>
        <row r="17">
          <cell r="C17" t="str">
            <v>79287238338</v>
          </cell>
          <cell r="E17" t="str">
            <v>27.06.23 330000,0</v>
          </cell>
          <cell r="F17" t="str">
            <v>2023-06-20</v>
          </cell>
          <cell r="G17" t="str">
            <v>11:13:01</v>
          </cell>
          <cell r="H17" t="str">
            <v>2023-06-20</v>
          </cell>
          <cell r="I17" t="str">
            <v>11:13:02</v>
          </cell>
          <cell r="J17" t="str">
            <v>ROSSETI_KBR</v>
          </cell>
          <cell r="K17" t="str">
            <v>Долг за э/э 330000,0 руб. Отключение с 27.06.23.</v>
          </cell>
          <cell r="L17" t="str">
            <v>доставлено</v>
          </cell>
        </row>
        <row r="18">
          <cell r="C18" t="str">
            <v>79286935885</v>
          </cell>
          <cell r="E18" t="str">
            <v>27.06.23 127000,0</v>
          </cell>
          <cell r="F18" t="str">
            <v>2023-06-20</v>
          </cell>
          <cell r="G18" t="str">
            <v>11:13:01</v>
          </cell>
          <cell r="H18" t="str">
            <v>2023-06-20</v>
          </cell>
          <cell r="I18" t="str">
            <v>11:13:02</v>
          </cell>
          <cell r="J18" t="str">
            <v>ROSSETI_KBR</v>
          </cell>
          <cell r="K18" t="str">
            <v>Долг за э/э 127000,0 руб. Отключение с 27.06.23.</v>
          </cell>
          <cell r="L18" t="str">
            <v>доставлено</v>
          </cell>
        </row>
        <row r="19">
          <cell r="C19" t="str">
            <v>79386948907</v>
          </cell>
          <cell r="E19" t="str">
            <v>27.06.23 29000,0</v>
          </cell>
          <cell r="F19" t="str">
            <v>2023-06-20</v>
          </cell>
          <cell r="G19" t="str">
            <v>11:13:01</v>
          </cell>
          <cell r="H19" t="str">
            <v>2023-06-20</v>
          </cell>
          <cell r="I19" t="str">
            <v>11:13:02</v>
          </cell>
          <cell r="J19" t="str">
            <v>ROSSETI_KBR</v>
          </cell>
          <cell r="K19" t="str">
            <v>Долг за э/э 29000,0 руб. Отключение с 27.06.23.</v>
          </cell>
          <cell r="L19" t="str">
            <v>доставлено</v>
          </cell>
        </row>
        <row r="20">
          <cell r="C20" t="str">
            <v>79287044333</v>
          </cell>
          <cell r="E20" t="str">
            <v>27.06.23 65000,0</v>
          </cell>
          <cell r="F20" t="str">
            <v>2023-06-20</v>
          </cell>
          <cell r="G20" t="str">
            <v>11:13:01</v>
          </cell>
          <cell r="H20" t="str">
            <v>2023-06-20</v>
          </cell>
          <cell r="I20" t="str">
            <v>11:13:02</v>
          </cell>
          <cell r="J20" t="str">
            <v>ROSSETI_KBR</v>
          </cell>
          <cell r="K20" t="str">
            <v>Долг за э/э 65000,0 руб. Отключение с 27.06.23.</v>
          </cell>
          <cell r="L20" t="str">
            <v>доставлено</v>
          </cell>
        </row>
        <row r="21">
          <cell r="C21" t="str">
            <v>79280840748</v>
          </cell>
          <cell r="E21" t="str">
            <v>29.06.23 29000,0</v>
          </cell>
          <cell r="F21" t="str">
            <v>2023-06-20</v>
          </cell>
          <cell r="G21" t="str">
            <v>11:13:01</v>
          </cell>
          <cell r="H21" t="str">
            <v>2023-06-20</v>
          </cell>
          <cell r="I21" t="str">
            <v>11:13:02</v>
          </cell>
          <cell r="J21" t="str">
            <v>ROSSETI_KBR</v>
          </cell>
          <cell r="K21" t="str">
            <v>Долг за э/э 29000,0 руб. Отключение с 29.06.23.</v>
          </cell>
          <cell r="L21" t="str">
            <v>доставлено</v>
          </cell>
        </row>
        <row r="22">
          <cell r="C22" t="str">
            <v>79383480099</v>
          </cell>
          <cell r="E22" t="str">
            <v>27.06.23 97000,0</v>
          </cell>
          <cell r="F22" t="str">
            <v>2023-06-20</v>
          </cell>
          <cell r="G22" t="str">
            <v>11:13:01</v>
          </cell>
          <cell r="H22" t="str">
            <v>2023-06-20</v>
          </cell>
          <cell r="I22" t="str">
            <v>11:13:02</v>
          </cell>
          <cell r="J22" t="str">
            <v>ROSSETI_KBR</v>
          </cell>
          <cell r="K22" t="str">
            <v>Долг за э/э 97000,0 руб. Отключение с 27.06.23.</v>
          </cell>
          <cell r="L22" t="str">
            <v>доставлено</v>
          </cell>
        </row>
        <row r="23">
          <cell r="C23" t="str">
            <v>79287090529</v>
          </cell>
          <cell r="E23" t="str">
            <v>27.06.23 510000,0</v>
          </cell>
          <cell r="F23" t="str">
            <v>2023-06-20</v>
          </cell>
          <cell r="G23" t="str">
            <v>11:13:01</v>
          </cell>
          <cell r="H23" t="str">
            <v>2023-06-20</v>
          </cell>
          <cell r="I23" t="str">
            <v>11:13:02</v>
          </cell>
          <cell r="J23" t="str">
            <v>ROSSETI_KBR</v>
          </cell>
          <cell r="K23" t="str">
            <v>Долг за э/э 510000,0 руб. Отключение с 27.06.23.</v>
          </cell>
          <cell r="L23" t="str">
            <v>доставлено</v>
          </cell>
        </row>
        <row r="24">
          <cell r="C24" t="str">
            <v>79289151595</v>
          </cell>
          <cell r="E24" t="str">
            <v>27.06.23 380000,0 29.10.2019</v>
          </cell>
          <cell r="F24" t="str">
            <v>2023-06-20</v>
          </cell>
          <cell r="G24" t="str">
            <v>11:13:01</v>
          </cell>
          <cell r="H24" t="str">
            <v>2023-06-20</v>
          </cell>
          <cell r="I24" t="str">
            <v>11:13:02</v>
          </cell>
          <cell r="J24" t="str">
            <v>ROSSETI_KBR</v>
          </cell>
          <cell r="K24" t="str">
            <v>Долг за э/э 380000,0 руб. Отключение с 27.06.23.</v>
          </cell>
          <cell r="L24" t="str">
            <v>доставлено</v>
          </cell>
        </row>
        <row r="25">
          <cell r="C25" t="str">
            <v>79287109271</v>
          </cell>
          <cell r="E25" t="str">
            <v>27.06.23 159200,0 29.10.2019</v>
          </cell>
          <cell r="F25" t="str">
            <v>2023-06-20</v>
          </cell>
          <cell r="G25" t="str">
            <v>11:13:01</v>
          </cell>
          <cell r="H25" t="str">
            <v>2023-06-20</v>
          </cell>
          <cell r="I25" t="str">
            <v>11:13:02</v>
          </cell>
          <cell r="J25" t="str">
            <v>ROSSETI_KBR</v>
          </cell>
          <cell r="K25" t="str">
            <v>Долг за э/э 159200,0 руб. Отключение с 27.06.23.</v>
          </cell>
          <cell r="L25" t="str">
            <v>доставлено</v>
          </cell>
        </row>
        <row r="26">
          <cell r="C26" t="str">
            <v>79287126015</v>
          </cell>
          <cell r="E26" t="str">
            <v>27.06.23 71000,0</v>
          </cell>
          <cell r="F26" t="str">
            <v>2023-06-20</v>
          </cell>
          <cell r="G26" t="str">
            <v>11:13:01</v>
          </cell>
          <cell r="H26" t="str">
            <v>2023-06-20</v>
          </cell>
          <cell r="I26" t="str">
            <v>11:13:02</v>
          </cell>
          <cell r="J26" t="str">
            <v>ROSSETI_KBR</v>
          </cell>
          <cell r="K26" t="str">
            <v>Долг за э/э 71000,0 руб. Отключение с 27.06.23.</v>
          </cell>
          <cell r="L26" t="str">
            <v>доставлено</v>
          </cell>
        </row>
        <row r="27">
          <cell r="C27" t="str">
            <v>79280770428</v>
          </cell>
          <cell r="E27" t="str">
            <v>27.06.23 67000,0 29.10.2019</v>
          </cell>
          <cell r="F27" t="str">
            <v>2023-06-20</v>
          </cell>
          <cell r="G27" t="str">
            <v>11:13:01</v>
          </cell>
          <cell r="H27" t="str">
            <v>2023-06-20</v>
          </cell>
          <cell r="I27" t="str">
            <v>11:13:02</v>
          </cell>
          <cell r="J27" t="str">
            <v>ROSSETI_KBR</v>
          </cell>
          <cell r="K27" t="str">
            <v>Долг за э/э 67000,0 руб. Отключение с 27.06.23.</v>
          </cell>
          <cell r="L27" t="str">
            <v>доставлено</v>
          </cell>
        </row>
        <row r="28">
          <cell r="C28" t="str">
            <v>79287144417</v>
          </cell>
          <cell r="E28" t="str">
            <v>27.06.23 388200,0</v>
          </cell>
          <cell r="F28" t="str">
            <v>2023-06-20</v>
          </cell>
          <cell r="G28" t="str">
            <v>11:13:01</v>
          </cell>
          <cell r="H28" t="str">
            <v>2023-06-20</v>
          </cell>
          <cell r="I28" t="str">
            <v>11:13:02</v>
          </cell>
          <cell r="J28" t="str">
            <v>ROSSETI_KBR</v>
          </cell>
          <cell r="K28" t="str">
            <v>Долг за э/э 388200,0 руб. Отключение с 27.06.23.</v>
          </cell>
          <cell r="L28" t="str">
            <v>доставлено</v>
          </cell>
        </row>
        <row r="29">
          <cell r="C29" t="str">
            <v>79034959156</v>
          </cell>
          <cell r="E29" t="str">
            <v>29.06.23 37000,0</v>
          </cell>
          <cell r="F29" t="str">
            <v>2023-06-20</v>
          </cell>
          <cell r="G29" t="str">
            <v>11:13:01</v>
          </cell>
          <cell r="H29" t="str">
            <v>2023-06-20</v>
          </cell>
          <cell r="I29" t="str">
            <v>11:13:02</v>
          </cell>
          <cell r="J29" t="str">
            <v>ROSSETI_KBR</v>
          </cell>
          <cell r="K29" t="str">
            <v>Долг за э/э 37000,0 руб. Отключение с 29.06.23.</v>
          </cell>
          <cell r="L29" t="str">
            <v>доставлено</v>
          </cell>
        </row>
        <row r="30">
          <cell r="C30" t="str">
            <v>79287173300</v>
          </cell>
          <cell r="E30" t="str">
            <v>27.06.23 10700,0</v>
          </cell>
          <cell r="F30" t="str">
            <v>2023-06-20</v>
          </cell>
          <cell r="G30" t="str">
            <v>11:13:01</v>
          </cell>
          <cell r="H30" t="str">
            <v>2023-06-20</v>
          </cell>
          <cell r="I30" t="str">
            <v>11:13:02</v>
          </cell>
          <cell r="J30" t="str">
            <v>ROSSETI_KBR</v>
          </cell>
          <cell r="K30" t="str">
            <v>Долг за э/э 10700,0 руб. Отключение с 27.06.23.</v>
          </cell>
          <cell r="L30" t="str">
            <v>доставлено</v>
          </cell>
        </row>
        <row r="31">
          <cell r="C31" t="str">
            <v>79287200143</v>
          </cell>
          <cell r="E31" t="str">
            <v>27.06.23 25000,0</v>
          </cell>
          <cell r="F31" t="str">
            <v>2023-06-20</v>
          </cell>
          <cell r="G31" t="str">
            <v>11:13:01</v>
          </cell>
          <cell r="H31" t="str">
            <v>2023-06-20</v>
          </cell>
          <cell r="I31" t="str">
            <v>11:13:02</v>
          </cell>
          <cell r="J31" t="str">
            <v>ROSSETI_KBR</v>
          </cell>
          <cell r="K31" t="str">
            <v>Долг за э/э 25000,0 руб. Отключение с 27.06.23.</v>
          </cell>
          <cell r="L31" t="str">
            <v>доставлено</v>
          </cell>
        </row>
        <row r="32">
          <cell r="C32" t="str">
            <v>79287202607</v>
          </cell>
          <cell r="E32" t="str">
            <v>27.06.23 2500,0</v>
          </cell>
          <cell r="F32" t="str">
            <v>2023-06-20</v>
          </cell>
          <cell r="G32" t="str">
            <v>11:13:01</v>
          </cell>
          <cell r="H32" t="str">
            <v>2023-06-20</v>
          </cell>
          <cell r="I32" t="str">
            <v>11:13:02</v>
          </cell>
          <cell r="J32" t="str">
            <v>ROSSETI_KBR</v>
          </cell>
          <cell r="K32" t="str">
            <v>Долг за э/э 2500,0 руб. Отключение с 27.06.23.</v>
          </cell>
          <cell r="L32" t="str">
            <v>доставлено</v>
          </cell>
        </row>
        <row r="33">
          <cell r="C33" t="str">
            <v>79674250003</v>
          </cell>
          <cell r="E33" t="str">
            <v>27.06.23 125000,0</v>
          </cell>
          <cell r="F33" t="str">
            <v>2023-06-20</v>
          </cell>
          <cell r="G33" t="str">
            <v>11:13:01</v>
          </cell>
          <cell r="H33" t="str">
            <v>2023-06-20</v>
          </cell>
          <cell r="I33" t="str">
            <v>11:13:02</v>
          </cell>
          <cell r="J33" t="str">
            <v>ROSSETI_KBR</v>
          </cell>
          <cell r="K33" t="str">
            <v>Долг за э/э 125000,0 руб. Отключение с 27.06.23.</v>
          </cell>
          <cell r="L33" t="str">
            <v>доставлено</v>
          </cell>
        </row>
        <row r="34">
          <cell r="C34" t="str">
            <v>79286930365</v>
          </cell>
          <cell r="E34" t="str">
            <v>27.06.23 32000,0</v>
          </cell>
          <cell r="F34" t="str">
            <v>2023-06-20</v>
          </cell>
          <cell r="G34" t="str">
            <v>11:13:01</v>
          </cell>
          <cell r="H34" t="str">
            <v>2023-06-20</v>
          </cell>
          <cell r="I34" t="str">
            <v>11:13:02</v>
          </cell>
          <cell r="J34" t="str">
            <v>ROSSETI_KBR</v>
          </cell>
          <cell r="K34" t="str">
            <v>Долг за э/э 32000,0 руб. Отключение с 27.06.23.</v>
          </cell>
          <cell r="L34" t="str">
            <v>доставлено</v>
          </cell>
        </row>
        <row r="35">
          <cell r="C35" t="str">
            <v>79604225707</v>
          </cell>
          <cell r="E35" t="str">
            <v>27.06.23 225000,0 29.10.2019</v>
          </cell>
          <cell r="F35" t="str">
            <v>2023-06-20</v>
          </cell>
          <cell r="G35" t="str">
            <v>11:13:01</v>
          </cell>
          <cell r="H35" t="str">
            <v>2023-06-20</v>
          </cell>
          <cell r="I35" t="str">
            <v>11:13:03</v>
          </cell>
          <cell r="J35" t="str">
            <v>ROSSETI_KBR</v>
          </cell>
          <cell r="K35" t="str">
            <v>Долг за э/э 225000,0 руб. Отключение с 27.06.23.</v>
          </cell>
          <cell r="L35" t="str">
            <v>доставлено</v>
          </cell>
        </row>
        <row r="36">
          <cell r="C36" t="str">
            <v>79631696720</v>
          </cell>
          <cell r="E36" t="str">
            <v>27.06.23 295000,0</v>
          </cell>
          <cell r="F36" t="str">
            <v>2023-06-20</v>
          </cell>
          <cell r="G36" t="str">
            <v>11:13:01</v>
          </cell>
          <cell r="H36" t="str">
            <v>2023-06-20</v>
          </cell>
          <cell r="I36" t="str">
            <v>11:13:03</v>
          </cell>
          <cell r="J36" t="str">
            <v>ROSSETI_KBR</v>
          </cell>
          <cell r="K36" t="str">
            <v>Долг за э/э 295000,0 руб. Отключение с 27.06.23.</v>
          </cell>
          <cell r="L36" t="str">
            <v>доставлено</v>
          </cell>
        </row>
        <row r="37">
          <cell r="C37" t="str">
            <v>79289166265</v>
          </cell>
          <cell r="E37" t="str">
            <v>27.06.23 12500,0</v>
          </cell>
          <cell r="F37" t="str">
            <v>2023-06-20</v>
          </cell>
          <cell r="G37" t="str">
            <v>11:13:01</v>
          </cell>
          <cell r="H37" t="str">
            <v>2023-06-20</v>
          </cell>
          <cell r="I37" t="str">
            <v>11:13:03</v>
          </cell>
          <cell r="J37" t="str">
            <v>ROSSETI_KBR</v>
          </cell>
          <cell r="K37" t="str">
            <v>Долг за э/э 12500,0 руб. Отключение с 27.06.23.</v>
          </cell>
          <cell r="L37" t="str">
            <v>доставлено</v>
          </cell>
        </row>
        <row r="38">
          <cell r="C38" t="str">
            <v>79280818150</v>
          </cell>
          <cell r="E38" t="str">
            <v>27.06.23 13500,0 29.10.2019</v>
          </cell>
          <cell r="F38" t="str">
            <v>2023-06-20</v>
          </cell>
          <cell r="G38" t="str">
            <v>11:13:01</v>
          </cell>
          <cell r="H38" t="str">
            <v>2023-06-20</v>
          </cell>
          <cell r="I38" t="str">
            <v>11:13:03</v>
          </cell>
          <cell r="J38" t="str">
            <v>ROSSETI_KBR</v>
          </cell>
          <cell r="K38" t="str">
            <v>Долг за э/э 13500,0 руб. Отключение с 27.06.23.</v>
          </cell>
          <cell r="L38" t="str">
            <v>доставлено</v>
          </cell>
        </row>
        <row r="39">
          <cell r="C39" t="str">
            <v>79064830409</v>
          </cell>
          <cell r="E39" t="str">
            <v>27.06.23 65000,0 29.10.2019</v>
          </cell>
          <cell r="F39" t="str">
            <v>2023-06-20</v>
          </cell>
          <cell r="G39" t="str">
            <v>11:13:01</v>
          </cell>
          <cell r="H39" t="str">
            <v>2023-06-20</v>
          </cell>
          <cell r="I39" t="str">
            <v>11:13:03</v>
          </cell>
          <cell r="J39" t="str">
            <v>ROSSETI_KBR</v>
          </cell>
          <cell r="K39" t="str">
            <v>Долг за э/э 65000,0 руб. Отключение с 27.06.23.</v>
          </cell>
          <cell r="L39" t="str">
            <v>доставлено</v>
          </cell>
        </row>
        <row r="40">
          <cell r="C40" t="str">
            <v>79887220108</v>
          </cell>
          <cell r="E40" t="str">
            <v>27.06.23 65000,0</v>
          </cell>
          <cell r="F40" t="str">
            <v>2023-06-20</v>
          </cell>
          <cell r="G40" t="str">
            <v>11:13:01</v>
          </cell>
          <cell r="H40" t="str">
            <v>2023-06-20</v>
          </cell>
          <cell r="I40" t="str">
            <v>11:13:04</v>
          </cell>
          <cell r="J40" t="str">
            <v>ROSSETI_KBR</v>
          </cell>
          <cell r="K40" t="str">
            <v>Долг за э/э 65000,0 руб. Отключение с 27.06.23.</v>
          </cell>
          <cell r="L40" t="str">
            <v>доставлено</v>
          </cell>
        </row>
        <row r="41">
          <cell r="C41" t="str">
            <v>79386947777</v>
          </cell>
          <cell r="E41" t="str">
            <v>27.06.23 7500,0</v>
          </cell>
          <cell r="F41" t="str">
            <v>2023-06-20</v>
          </cell>
          <cell r="G41" t="str">
            <v>11:13:01</v>
          </cell>
          <cell r="H41" t="str">
            <v>2023-06-20</v>
          </cell>
          <cell r="I41" t="str">
            <v>11:13:05</v>
          </cell>
          <cell r="J41" t="str">
            <v>ROSSETI_KBR</v>
          </cell>
          <cell r="K41" t="str">
            <v>Долг за э/э 7500,0 руб. Отключение с 27.06.23.</v>
          </cell>
          <cell r="L41" t="str">
            <v>доставлено</v>
          </cell>
        </row>
        <row r="42">
          <cell r="C42" t="str">
            <v>79289312526</v>
          </cell>
          <cell r="E42" t="str">
            <v>29.06.23 27000,0</v>
          </cell>
          <cell r="F42" t="str">
            <v>2023-06-20</v>
          </cell>
          <cell r="G42" t="str">
            <v>11:13:01</v>
          </cell>
          <cell r="H42" t="str">
            <v>2023-06-20</v>
          </cell>
          <cell r="I42" t="str">
            <v>11:13:05</v>
          </cell>
          <cell r="J42" t="str">
            <v>ROSSETI_KBR</v>
          </cell>
          <cell r="K42" t="str">
            <v>Долг за э/э 27000,0 руб. Отключение с 29.06.23.</v>
          </cell>
          <cell r="L42" t="str">
            <v>доставлено</v>
          </cell>
        </row>
        <row r="43">
          <cell r="C43" t="str">
            <v>79287208360</v>
          </cell>
          <cell r="E43" t="str">
            <v>27.06.23 3075000,0</v>
          </cell>
          <cell r="F43" t="str">
            <v>2023-06-20</v>
          </cell>
          <cell r="G43" t="str">
            <v>11:13:01</v>
          </cell>
          <cell r="H43" t="str">
            <v>2023-06-20</v>
          </cell>
          <cell r="I43" t="str">
            <v>11:13:05</v>
          </cell>
          <cell r="J43" t="str">
            <v>ROSSETI_KBR</v>
          </cell>
          <cell r="K43" t="str">
            <v>Долг за э/э 3075000,0 руб. Отключение с 27.06.23.</v>
          </cell>
          <cell r="L43" t="str">
            <v>доставлено</v>
          </cell>
        </row>
        <row r="44">
          <cell r="C44" t="str">
            <v>79626530062</v>
          </cell>
          <cell r="E44" t="str">
            <v>27.06.23 446500,0</v>
          </cell>
          <cell r="F44" t="str">
            <v>2023-06-20</v>
          </cell>
          <cell r="G44" t="str">
            <v>11:13:01</v>
          </cell>
          <cell r="H44" t="str">
            <v>2023-06-20</v>
          </cell>
          <cell r="I44" t="str">
            <v>11:13:05</v>
          </cell>
          <cell r="J44" t="str">
            <v>ROSSETI_KBR</v>
          </cell>
          <cell r="K44" t="str">
            <v>Долг за э/э 446500,0 руб. Отключение с 27.06.23.</v>
          </cell>
          <cell r="L44" t="str">
            <v>доставлено</v>
          </cell>
        </row>
        <row r="45">
          <cell r="C45" t="str">
            <v>79280773352</v>
          </cell>
          <cell r="E45" t="str">
            <v>27.06.23 2825300,0 29.10.2019</v>
          </cell>
          <cell r="F45" t="str">
            <v>2023-06-20</v>
          </cell>
          <cell r="G45" t="str">
            <v>11:13:01</v>
          </cell>
          <cell r="H45" t="str">
            <v>2023-06-20</v>
          </cell>
          <cell r="I45" t="str">
            <v>11:13:05</v>
          </cell>
          <cell r="J45" t="str">
            <v>ROSSETI_KBR</v>
          </cell>
          <cell r="K45" t="str">
            <v>Долг за э/э 2825300,0 руб. Отключение с 27.06.23.</v>
          </cell>
          <cell r="L45" t="str">
            <v>доставлено</v>
          </cell>
        </row>
        <row r="46">
          <cell r="C46" t="str">
            <v>79094859857</v>
          </cell>
          <cell r="E46" t="str">
            <v>27.06.23 16500,0 29.10.2019</v>
          </cell>
          <cell r="F46" t="str">
            <v>2023-06-20</v>
          </cell>
          <cell r="G46" t="str">
            <v>11:13:01</v>
          </cell>
          <cell r="H46" t="str">
            <v>2023-06-20</v>
          </cell>
          <cell r="I46" t="str">
            <v>11:13:05</v>
          </cell>
          <cell r="J46" t="str">
            <v>ROSSETI_KBR</v>
          </cell>
          <cell r="K46" t="str">
            <v>Долг за э/э 16500,0 руб. Отключение с 27.06.23.</v>
          </cell>
          <cell r="L46" t="str">
            <v>доставлено</v>
          </cell>
        </row>
        <row r="47">
          <cell r="C47" t="str">
            <v>79287173292</v>
          </cell>
          <cell r="E47" t="str">
            <v>27.06.23 275000,0</v>
          </cell>
          <cell r="F47" t="str">
            <v>2023-06-20</v>
          </cell>
          <cell r="G47" t="str">
            <v>11:13:01</v>
          </cell>
          <cell r="H47" t="str">
            <v>2023-06-20</v>
          </cell>
          <cell r="I47" t="str">
            <v>11:13:07</v>
          </cell>
          <cell r="J47" t="str">
            <v>ROSSETI_KBR</v>
          </cell>
          <cell r="K47" t="str">
            <v>Долг за э/э 275000,0 руб. Отключение с 27.06.23.</v>
          </cell>
          <cell r="L47" t="str">
            <v>доставлено</v>
          </cell>
        </row>
        <row r="48">
          <cell r="C48" t="str">
            <v>79380776010</v>
          </cell>
          <cell r="E48" t="str">
            <v>27.06.23 108668,45 29.10.2019</v>
          </cell>
          <cell r="F48" t="str">
            <v>2023-06-20</v>
          </cell>
          <cell r="G48" t="str">
            <v>11:13:01</v>
          </cell>
          <cell r="H48" t="str">
            <v>2023-06-20</v>
          </cell>
          <cell r="I48" t="str">
            <v>11:18:22</v>
          </cell>
          <cell r="J48" t="str">
            <v>ROSSETI_KBR</v>
          </cell>
          <cell r="K48" t="str">
            <v>Долг за э/э 108668,45 руб. Отключение с 27.06.23.</v>
          </cell>
          <cell r="L48" t="str">
            <v>доставлено</v>
          </cell>
        </row>
        <row r="49">
          <cell r="C49" t="str">
            <v>79254660777</v>
          </cell>
          <cell r="E49" t="str">
            <v>27.06.23 65000,0 29.10.2019</v>
          </cell>
          <cell r="F49" t="str">
            <v>2023-06-20</v>
          </cell>
          <cell r="G49" t="str">
            <v>11:13:01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65000,0 руб. Отключение с 27.06.23.</v>
          </cell>
          <cell r="L49" t="str">
            <v>отправлено</v>
          </cell>
        </row>
        <row r="50">
          <cell r="C50" t="str">
            <v>79640350599</v>
          </cell>
          <cell r="E50" t="str">
            <v>29.06.23 1700,0</v>
          </cell>
          <cell r="F50" t="str">
            <v>2023-06-20</v>
          </cell>
          <cell r="G50" t="str">
            <v>11:13:01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1700,0 руб. Отключение с 29.06.23.</v>
          </cell>
          <cell r="L50" t="str">
            <v>отправлено</v>
          </cell>
        </row>
        <row r="51">
          <cell r="C51" t="str">
            <v>79287004891</v>
          </cell>
          <cell r="E51" t="str">
            <v>29.06.23 635000,0</v>
          </cell>
          <cell r="F51" t="str">
            <v>2023-06-20</v>
          </cell>
          <cell r="G51" t="str">
            <v>11:13:01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635000,0 руб. Отключение с 29.06.23.</v>
          </cell>
          <cell r="L51" t="str">
            <v>отправлено</v>
          </cell>
        </row>
        <row r="52">
          <cell r="C52" t="str">
            <v>79626530744</v>
          </cell>
          <cell r="E52" t="str">
            <v>27.06.23 3273400,0 29.10.2019</v>
          </cell>
          <cell r="F52" t="str">
            <v>2023-06-20</v>
          </cell>
          <cell r="G52" t="str">
            <v>11:13:01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3273400,0 руб. Отключение с 27.06.23.</v>
          </cell>
          <cell r="L5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zoomScale="80" zoomScaleNormal="80" workbookViewId="0">
      <pane ySplit="3" topLeftCell="A76" activePane="bottomLeft" state="frozen"/>
      <selection pane="bottomLeft" activeCell="N9" sqref="N9"/>
    </sheetView>
  </sheetViews>
  <sheetFormatPr defaultColWidth="9.140625" defaultRowHeight="15.75" x14ac:dyDescent="0.25"/>
  <cols>
    <col min="1" max="1" width="6.7109375" style="12" customWidth="1"/>
    <col min="2" max="2" width="15.42578125" style="7" customWidth="1"/>
    <col min="3" max="3" width="23.28515625" style="7" customWidth="1"/>
    <col min="4" max="4" width="14.140625" style="7" customWidth="1"/>
    <col min="5" max="5" width="31.28515625" style="10" customWidth="1"/>
    <col min="6" max="6" width="34.7109375" style="8" customWidth="1"/>
    <col min="7" max="7" width="40.7109375" style="8" customWidth="1"/>
    <col min="8" max="8" width="26.28515625" style="9" customWidth="1"/>
    <col min="9" max="9" width="13.85546875" style="11" customWidth="1"/>
    <col min="10" max="10" width="12.140625" style="1" customWidth="1"/>
    <col min="11" max="11" width="15.7109375" style="2" customWidth="1"/>
    <col min="12" max="16384" width="9.140625" style="2"/>
  </cols>
  <sheetData>
    <row r="1" spans="1:11" x14ac:dyDescent="0.25">
      <c r="A1" s="22" t="s">
        <v>418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108668.45</v>
      </c>
      <c r="J4" s="19"/>
      <c r="K4" s="20" t="str">
        <f>VLOOKUP(D4,'[1]Отчёт по доставленным'!$C$9:$L$52,10,0)</f>
        <v>доставлено</v>
      </c>
    </row>
    <row r="5" spans="1:11" ht="47.2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45104</v>
      </c>
      <c r="K5" s="20" t="e">
        <f>VLOOKUP(D5,'[1]Отчёт по доставленным'!$C$9:$L$52,10,0)</f>
        <v>#N/A</v>
      </c>
    </row>
    <row r="6" spans="1:11" ht="31.5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890500</v>
      </c>
      <c r="J6" s="19"/>
      <c r="K6" s="20" t="str">
        <f>VLOOKUP(D6,'[1]Отчёт по доставленным'!$C$9:$L$52,10,0)</f>
        <v>доставлено</v>
      </c>
    </row>
    <row r="7" spans="1:11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45104</v>
      </c>
      <c r="K7" s="20" t="e">
        <f>VLOOKUP(D7,'[1]Отчёт по доставленным'!$C$9:$L$52,10,0)</f>
        <v>#N/A</v>
      </c>
    </row>
    <row r="8" spans="1:11" ht="31.5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2825300</v>
      </c>
      <c r="J8" s="19"/>
      <c r="K8" s="20" t="str">
        <f>VLOOKUP(D8,'[1]Отчёт по доставленным'!$C$9:$L$52,10,0)</f>
        <v>доставлено</v>
      </c>
    </row>
    <row r="9" spans="1:11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45104</v>
      </c>
      <c r="K9" s="20" t="e">
        <f>VLOOKUP(D9,'[1]Отчёт по доставленным'!$C$9:$L$52,10,0)</f>
        <v>#N/A</v>
      </c>
    </row>
    <row r="10" spans="1:11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45104</v>
      </c>
      <c r="K10" s="20" t="e">
        <f>VLOOKUP(D10,'[1]Отчёт по доставленным'!$C$9:$L$52,10,0)</f>
        <v>#N/A</v>
      </c>
    </row>
    <row r="11" spans="1:11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/>
      <c r="G11" s="16" t="s">
        <v>42</v>
      </c>
      <c r="H11" s="17" t="s">
        <v>43</v>
      </c>
      <c r="I11" s="18"/>
      <c r="J11" s="21">
        <v>45104</v>
      </c>
      <c r="K11" s="20" t="e">
        <f>VLOOKUP(D11,'[1]Отчёт по доставленным'!$C$9:$L$52,10,0)</f>
        <v>#N/A</v>
      </c>
    </row>
    <row r="12" spans="1:11" ht="31.5" x14ac:dyDescent="0.25">
      <c r="A12" s="13" t="s">
        <v>44</v>
      </c>
      <c r="B12" s="14" t="s">
        <v>45</v>
      </c>
      <c r="C12" s="14" t="s">
        <v>13</v>
      </c>
      <c r="D12" s="14" t="s">
        <v>46</v>
      </c>
      <c r="E12" s="15" t="s">
        <v>47</v>
      </c>
      <c r="F12" s="16"/>
      <c r="G12" s="16"/>
      <c r="H12" s="17" t="s">
        <v>16</v>
      </c>
      <c r="I12" s="18">
        <v>3273400</v>
      </c>
      <c r="J12" s="19"/>
      <c r="K12" s="20" t="str">
        <f>VLOOKUP(D12,'[1]Отчёт по доставленным'!$C$9:$L$52,10,0)</f>
        <v>отправлено</v>
      </c>
    </row>
    <row r="13" spans="1:11" ht="31.5" x14ac:dyDescent="0.25">
      <c r="A13" s="13" t="s">
        <v>48</v>
      </c>
      <c r="B13" s="14" t="s">
        <v>16</v>
      </c>
      <c r="C13" s="14" t="s">
        <v>16</v>
      </c>
      <c r="D13" s="14" t="s">
        <v>16</v>
      </c>
      <c r="E13" s="15"/>
      <c r="F13" s="16" t="s">
        <v>49</v>
      </c>
      <c r="G13" s="16" t="s">
        <v>50</v>
      </c>
      <c r="H13" s="17" t="s">
        <v>51</v>
      </c>
      <c r="I13" s="18"/>
      <c r="J13" s="21">
        <v>45104</v>
      </c>
      <c r="K13" s="20" t="e">
        <f>VLOOKUP(D13,'[1]Отчёт по доставленным'!$C$9:$L$52,10,0)</f>
        <v>#N/A</v>
      </c>
    </row>
    <row r="14" spans="1:11" ht="31.5" x14ac:dyDescent="0.25">
      <c r="A14" s="13" t="s">
        <v>52</v>
      </c>
      <c r="B14" s="14" t="s">
        <v>16</v>
      </c>
      <c r="C14" s="14" t="s">
        <v>16</v>
      </c>
      <c r="D14" s="14" t="s">
        <v>16</v>
      </c>
      <c r="E14" s="15"/>
      <c r="F14" s="16" t="s">
        <v>53</v>
      </c>
      <c r="G14" s="16" t="s">
        <v>54</v>
      </c>
      <c r="H14" s="17" t="s">
        <v>55</v>
      </c>
      <c r="I14" s="18"/>
      <c r="J14" s="21">
        <v>45104</v>
      </c>
      <c r="K14" s="20" t="e">
        <f>VLOOKUP(D14,'[1]Отчёт по доставленным'!$C$9:$L$52,10,0)</f>
        <v>#N/A</v>
      </c>
    </row>
    <row r="15" spans="1:11" ht="47.25" x14ac:dyDescent="0.25">
      <c r="A15" s="13" t="s">
        <v>56</v>
      </c>
      <c r="B15" s="14" t="s">
        <v>57</v>
      </c>
      <c r="C15" s="14" t="s">
        <v>13</v>
      </c>
      <c r="D15" s="14" t="s">
        <v>58</v>
      </c>
      <c r="E15" s="15" t="s">
        <v>59</v>
      </c>
      <c r="F15" s="16"/>
      <c r="G15" s="16"/>
      <c r="H15" s="17" t="s">
        <v>16</v>
      </c>
      <c r="I15" s="18">
        <v>400000</v>
      </c>
      <c r="J15" s="19"/>
      <c r="K15" s="20" t="str">
        <f>VLOOKUP(D15,'[1]Отчёт по доставленным'!$C$9:$L$52,10,0)</f>
        <v>доставлено</v>
      </c>
    </row>
    <row r="16" spans="1:11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34</v>
      </c>
      <c r="G16" s="16" t="s">
        <v>61</v>
      </c>
      <c r="H16" s="17" t="s">
        <v>62</v>
      </c>
      <c r="I16" s="18"/>
      <c r="J16" s="21">
        <v>45104</v>
      </c>
      <c r="K16" s="20" t="e">
        <f>VLOOKUP(D16,'[1]Отчёт по доставленным'!$C$9:$L$52,10,0)</f>
        <v>#N/A</v>
      </c>
    </row>
    <row r="17" spans="1:11" ht="31.5" x14ac:dyDescent="0.25">
      <c r="A17" s="13" t="s">
        <v>63</v>
      </c>
      <c r="B17" s="14" t="s">
        <v>64</v>
      </c>
      <c r="C17" s="14" t="s">
        <v>13</v>
      </c>
      <c r="D17" s="14" t="s">
        <v>65</v>
      </c>
      <c r="E17" s="15" t="s">
        <v>66</v>
      </c>
      <c r="F17" s="16"/>
      <c r="G17" s="16"/>
      <c r="H17" s="17" t="s">
        <v>16</v>
      </c>
      <c r="I17" s="18">
        <v>510000</v>
      </c>
      <c r="J17" s="19"/>
      <c r="K17" s="20" t="str">
        <f>VLOOKUP(D17,'[1]Отчёт по доставленным'!$C$9:$L$52,10,0)</f>
        <v>доставлено</v>
      </c>
    </row>
    <row r="18" spans="1:11" ht="31.5" x14ac:dyDescent="0.25">
      <c r="A18" s="13" t="s">
        <v>67</v>
      </c>
      <c r="B18" s="14" t="s">
        <v>16</v>
      </c>
      <c r="C18" s="14" t="s">
        <v>16</v>
      </c>
      <c r="D18" s="14" t="s">
        <v>16</v>
      </c>
      <c r="E18" s="15"/>
      <c r="F18" s="16" t="s">
        <v>68</v>
      </c>
      <c r="G18" s="16" t="s">
        <v>69</v>
      </c>
      <c r="H18" s="17" t="s">
        <v>70</v>
      </c>
      <c r="I18" s="18"/>
      <c r="J18" s="21">
        <v>45104</v>
      </c>
      <c r="K18" s="20" t="e">
        <f>VLOOKUP(D18,'[1]Отчёт по доставленным'!$C$9:$L$52,10,0)</f>
        <v>#N/A</v>
      </c>
    </row>
    <row r="19" spans="1:11" ht="31.5" x14ac:dyDescent="0.25">
      <c r="A19" s="13" t="s">
        <v>71</v>
      </c>
      <c r="B19" s="14" t="s">
        <v>72</v>
      </c>
      <c r="C19" s="14" t="s">
        <v>13</v>
      </c>
      <c r="D19" s="14" t="s">
        <v>73</v>
      </c>
      <c r="E19" s="15" t="s">
        <v>74</v>
      </c>
      <c r="F19" s="16"/>
      <c r="G19" s="16"/>
      <c r="H19" s="17" t="s">
        <v>16</v>
      </c>
      <c r="I19" s="18">
        <v>635000</v>
      </c>
      <c r="J19" s="19"/>
      <c r="K19" s="20" t="str">
        <f>VLOOKUP(D19,'[1]Отчёт по доставленным'!$C$9:$L$52,10,0)</f>
        <v>отправлено</v>
      </c>
    </row>
    <row r="20" spans="1:11" ht="31.5" x14ac:dyDescent="0.25">
      <c r="A20" s="13" t="s">
        <v>75</v>
      </c>
      <c r="B20" s="14" t="s">
        <v>16</v>
      </c>
      <c r="C20" s="14" t="s">
        <v>16</v>
      </c>
      <c r="D20" s="14" t="s">
        <v>16</v>
      </c>
      <c r="E20" s="15"/>
      <c r="F20" s="16" t="s">
        <v>76</v>
      </c>
      <c r="G20" s="16" t="s">
        <v>77</v>
      </c>
      <c r="H20" s="17" t="s">
        <v>78</v>
      </c>
      <c r="I20" s="18"/>
      <c r="J20" s="21">
        <v>45106</v>
      </c>
      <c r="K20" s="20" t="e">
        <f>VLOOKUP(D20,'[1]Отчёт по доставленным'!$C$9:$L$52,10,0)</f>
        <v>#N/A</v>
      </c>
    </row>
    <row r="21" spans="1:11" ht="31.5" x14ac:dyDescent="0.25">
      <c r="A21" s="13" t="s">
        <v>79</v>
      </c>
      <c r="B21" s="14" t="s">
        <v>16</v>
      </c>
      <c r="C21" s="14" t="s">
        <v>16</v>
      </c>
      <c r="D21" s="14" t="s">
        <v>16</v>
      </c>
      <c r="E21" s="15"/>
      <c r="F21" s="16" t="s">
        <v>80</v>
      </c>
      <c r="G21" s="16" t="s">
        <v>81</v>
      </c>
      <c r="H21" s="17" t="s">
        <v>82</v>
      </c>
      <c r="I21" s="18"/>
      <c r="J21" s="21">
        <v>45106</v>
      </c>
      <c r="K21" s="20" t="e">
        <f>VLOOKUP(D21,'[1]Отчёт по доставленным'!$C$9:$L$52,10,0)</f>
        <v>#N/A</v>
      </c>
    </row>
    <row r="22" spans="1:11" ht="31.5" x14ac:dyDescent="0.25">
      <c r="A22" s="13" t="s">
        <v>83</v>
      </c>
      <c r="B22" s="14" t="s">
        <v>84</v>
      </c>
      <c r="C22" s="14" t="s">
        <v>13</v>
      </c>
      <c r="D22" s="14" t="s">
        <v>85</v>
      </c>
      <c r="E22" s="15" t="s">
        <v>86</v>
      </c>
      <c r="F22" s="16"/>
      <c r="G22" s="16"/>
      <c r="H22" s="17" t="s">
        <v>16</v>
      </c>
      <c r="I22" s="18">
        <v>32000</v>
      </c>
      <c r="J22" s="19"/>
      <c r="K22" s="20" t="str">
        <f>VLOOKUP(D22,'[1]Отчёт по доставленным'!$C$9:$L$52,10,0)</f>
        <v>доставлено</v>
      </c>
    </row>
    <row r="23" spans="1:11" ht="31.5" x14ac:dyDescent="0.25">
      <c r="A23" s="13" t="s">
        <v>87</v>
      </c>
      <c r="B23" s="14" t="s">
        <v>16</v>
      </c>
      <c r="C23" s="14" t="s">
        <v>16</v>
      </c>
      <c r="D23" s="14" t="s">
        <v>16</v>
      </c>
      <c r="E23" s="15"/>
      <c r="F23" s="16" t="s">
        <v>88</v>
      </c>
      <c r="G23" s="16" t="s">
        <v>89</v>
      </c>
      <c r="H23" s="17" t="s">
        <v>90</v>
      </c>
      <c r="I23" s="18"/>
      <c r="J23" s="21">
        <v>45104</v>
      </c>
      <c r="K23" s="20" t="e">
        <f>VLOOKUP(D23,'[1]Отчёт по доставленным'!$C$9:$L$52,10,0)</f>
        <v>#N/A</v>
      </c>
    </row>
    <row r="24" spans="1:11" ht="31.5" x14ac:dyDescent="0.25">
      <c r="A24" s="13" t="s">
        <v>91</v>
      </c>
      <c r="B24" s="14" t="s">
        <v>92</v>
      </c>
      <c r="C24" s="14" t="s">
        <v>13</v>
      </c>
      <c r="D24" s="14" t="s">
        <v>93</v>
      </c>
      <c r="E24" s="15" t="s">
        <v>94</v>
      </c>
      <c r="F24" s="16"/>
      <c r="G24" s="16"/>
      <c r="H24" s="17" t="s">
        <v>16</v>
      </c>
      <c r="I24" s="18">
        <v>29000</v>
      </c>
      <c r="J24" s="19"/>
      <c r="K24" s="20" t="str">
        <f>VLOOKUP(D24,'[1]Отчёт по доставленным'!$C$9:$L$52,10,0)</f>
        <v>доставлено</v>
      </c>
    </row>
    <row r="25" spans="1:11" ht="31.5" x14ac:dyDescent="0.25">
      <c r="A25" s="13" t="s">
        <v>95</v>
      </c>
      <c r="B25" s="14" t="s">
        <v>16</v>
      </c>
      <c r="C25" s="14" t="s">
        <v>16</v>
      </c>
      <c r="D25" s="14" t="s">
        <v>16</v>
      </c>
      <c r="E25" s="15"/>
      <c r="F25" s="16" t="s">
        <v>96</v>
      </c>
      <c r="G25" s="16" t="s">
        <v>97</v>
      </c>
      <c r="H25" s="17" t="s">
        <v>98</v>
      </c>
      <c r="I25" s="18"/>
      <c r="J25" s="21">
        <v>45106</v>
      </c>
      <c r="K25" s="20" t="e">
        <f>VLOOKUP(D25,'[1]Отчёт по доставленным'!$C$9:$L$52,10,0)</f>
        <v>#N/A</v>
      </c>
    </row>
    <row r="26" spans="1:11" ht="31.5" x14ac:dyDescent="0.25">
      <c r="A26" s="13" t="s">
        <v>99</v>
      </c>
      <c r="B26" s="14" t="s">
        <v>100</v>
      </c>
      <c r="C26" s="14" t="s">
        <v>13</v>
      </c>
      <c r="D26" s="14" t="s">
        <v>101</v>
      </c>
      <c r="E26" s="15" t="s">
        <v>102</v>
      </c>
      <c r="F26" s="16"/>
      <c r="G26" s="16"/>
      <c r="H26" s="17" t="s">
        <v>16</v>
      </c>
      <c r="I26" s="18">
        <v>159200</v>
      </c>
      <c r="J26" s="19"/>
      <c r="K26" s="20" t="str">
        <f>VLOOKUP(D26,'[1]Отчёт по доставленным'!$C$9:$L$52,10,0)</f>
        <v>доставлено</v>
      </c>
    </row>
    <row r="27" spans="1:11" ht="31.5" x14ac:dyDescent="0.25">
      <c r="A27" s="13" t="s">
        <v>103</v>
      </c>
      <c r="B27" s="14" t="s">
        <v>16</v>
      </c>
      <c r="C27" s="14" t="s">
        <v>16</v>
      </c>
      <c r="D27" s="14" t="s">
        <v>16</v>
      </c>
      <c r="E27" s="15"/>
      <c r="F27" s="16" t="s">
        <v>104</v>
      </c>
      <c r="G27" s="16" t="s">
        <v>105</v>
      </c>
      <c r="H27" s="17" t="s">
        <v>106</v>
      </c>
      <c r="I27" s="18"/>
      <c r="J27" s="21">
        <v>45104</v>
      </c>
      <c r="K27" s="20" t="e">
        <f>VLOOKUP(D27,'[1]Отчёт по доставленным'!$C$9:$L$52,10,0)</f>
        <v>#N/A</v>
      </c>
    </row>
    <row r="28" spans="1:11" ht="31.5" x14ac:dyDescent="0.25">
      <c r="A28" s="13" t="s">
        <v>107</v>
      </c>
      <c r="B28" s="14" t="s">
        <v>108</v>
      </c>
      <c r="C28" s="14" t="s">
        <v>13</v>
      </c>
      <c r="D28" s="14" t="s">
        <v>109</v>
      </c>
      <c r="E28" s="15" t="s">
        <v>110</v>
      </c>
      <c r="F28" s="16"/>
      <c r="G28" s="16"/>
      <c r="H28" s="17" t="s">
        <v>16</v>
      </c>
      <c r="I28" s="18">
        <v>388200</v>
      </c>
      <c r="J28" s="19"/>
      <c r="K28" s="20" t="str">
        <f>VLOOKUP(D28,'[1]Отчёт по доставленным'!$C$9:$L$52,10,0)</f>
        <v>доставлено</v>
      </c>
    </row>
    <row r="29" spans="1:11" ht="31.5" x14ac:dyDescent="0.25">
      <c r="A29" s="13" t="s">
        <v>111</v>
      </c>
      <c r="B29" s="14" t="s">
        <v>16</v>
      </c>
      <c r="C29" s="14" t="s">
        <v>16</v>
      </c>
      <c r="D29" s="14" t="s">
        <v>16</v>
      </c>
      <c r="E29" s="15"/>
      <c r="F29" s="16" t="s">
        <v>112</v>
      </c>
      <c r="G29" s="16" t="s">
        <v>113</v>
      </c>
      <c r="H29" s="17" t="s">
        <v>114</v>
      </c>
      <c r="I29" s="18"/>
      <c r="J29" s="21">
        <v>45104</v>
      </c>
      <c r="K29" s="20" t="e">
        <f>VLOOKUP(D29,'[1]Отчёт по доставленным'!$C$9:$L$52,10,0)</f>
        <v>#N/A</v>
      </c>
    </row>
    <row r="30" spans="1:11" ht="31.5" x14ac:dyDescent="0.25">
      <c r="A30" s="13" t="s">
        <v>115</v>
      </c>
      <c r="B30" s="14" t="s">
        <v>16</v>
      </c>
      <c r="C30" s="14" t="s">
        <v>16</v>
      </c>
      <c r="D30" s="14" t="s">
        <v>16</v>
      </c>
      <c r="E30" s="15"/>
      <c r="F30" s="16" t="s">
        <v>112</v>
      </c>
      <c r="G30" s="16" t="s">
        <v>116</v>
      </c>
      <c r="H30" s="17" t="s">
        <v>117</v>
      </c>
      <c r="I30" s="18"/>
      <c r="J30" s="21">
        <v>45104</v>
      </c>
      <c r="K30" s="20" t="e">
        <f>VLOOKUP(D30,'[1]Отчёт по доставленным'!$C$9:$L$52,10,0)</f>
        <v>#N/A</v>
      </c>
    </row>
    <row r="31" spans="1:11" ht="31.5" x14ac:dyDescent="0.25">
      <c r="A31" s="13" t="s">
        <v>118</v>
      </c>
      <c r="B31" s="14" t="s">
        <v>16</v>
      </c>
      <c r="C31" s="14" t="s">
        <v>16</v>
      </c>
      <c r="D31" s="14" t="s">
        <v>16</v>
      </c>
      <c r="E31" s="15"/>
      <c r="F31" s="16" t="s">
        <v>119</v>
      </c>
      <c r="G31" s="16" t="s">
        <v>120</v>
      </c>
      <c r="H31" s="17" t="s">
        <v>121</v>
      </c>
      <c r="I31" s="18"/>
      <c r="J31" s="21">
        <v>45104</v>
      </c>
      <c r="K31" s="20" t="e">
        <f>VLOOKUP(D31,'[1]Отчёт по доставленным'!$C$9:$L$52,10,0)</f>
        <v>#N/A</v>
      </c>
    </row>
    <row r="32" spans="1:11" ht="31.5" x14ac:dyDescent="0.25">
      <c r="A32" s="13" t="s">
        <v>122</v>
      </c>
      <c r="B32" s="14" t="s">
        <v>123</v>
      </c>
      <c r="C32" s="14" t="s">
        <v>13</v>
      </c>
      <c r="D32" s="14" t="s">
        <v>124</v>
      </c>
      <c r="E32" s="15" t="s">
        <v>125</v>
      </c>
      <c r="F32" s="16"/>
      <c r="G32" s="16"/>
      <c r="H32" s="17" t="s">
        <v>16</v>
      </c>
      <c r="I32" s="18">
        <v>25000</v>
      </c>
      <c r="J32" s="19"/>
      <c r="K32" s="20" t="str">
        <f>VLOOKUP(D32,'[1]Отчёт по доставленным'!$C$9:$L$52,10,0)</f>
        <v>доставлено</v>
      </c>
    </row>
    <row r="33" spans="1:11" x14ac:dyDescent="0.25">
      <c r="A33" s="13" t="s">
        <v>126</v>
      </c>
      <c r="B33" s="14" t="s">
        <v>16</v>
      </c>
      <c r="C33" s="14" t="s">
        <v>16</v>
      </c>
      <c r="D33" s="14" t="s">
        <v>16</v>
      </c>
      <c r="E33" s="15"/>
      <c r="F33" s="16" t="s">
        <v>127</v>
      </c>
      <c r="G33" s="16" t="s">
        <v>128</v>
      </c>
      <c r="H33" s="17" t="s">
        <v>129</v>
      </c>
      <c r="I33" s="18"/>
      <c r="J33" s="21">
        <v>45104</v>
      </c>
      <c r="K33" s="20" t="e">
        <f>VLOOKUP(D33,'[1]Отчёт по доставленным'!$C$9:$L$52,10,0)</f>
        <v>#N/A</v>
      </c>
    </row>
    <row r="34" spans="1:11" ht="31.5" x14ac:dyDescent="0.25">
      <c r="A34" s="13" t="s">
        <v>130</v>
      </c>
      <c r="B34" s="14" t="s">
        <v>131</v>
      </c>
      <c r="C34" s="14" t="s">
        <v>13</v>
      </c>
      <c r="D34" s="14" t="s">
        <v>132</v>
      </c>
      <c r="E34" s="15" t="s">
        <v>133</v>
      </c>
      <c r="F34" s="16"/>
      <c r="G34" s="16"/>
      <c r="H34" s="17" t="s">
        <v>16</v>
      </c>
      <c r="I34" s="18">
        <v>16500</v>
      </c>
      <c r="J34" s="19"/>
      <c r="K34" s="20" t="str">
        <f>VLOOKUP(D34,'[1]Отчёт по доставленным'!$C$9:$L$52,10,0)</f>
        <v>доставлено</v>
      </c>
    </row>
    <row r="35" spans="1:11" ht="31.5" x14ac:dyDescent="0.25">
      <c r="A35" s="13" t="s">
        <v>134</v>
      </c>
      <c r="B35" s="14" t="s">
        <v>16</v>
      </c>
      <c r="C35" s="14" t="s">
        <v>16</v>
      </c>
      <c r="D35" s="14" t="s">
        <v>16</v>
      </c>
      <c r="E35" s="15"/>
      <c r="F35" s="16" t="s">
        <v>18</v>
      </c>
      <c r="G35" s="16" t="s">
        <v>135</v>
      </c>
      <c r="H35" s="17" t="s">
        <v>136</v>
      </c>
      <c r="I35" s="18"/>
      <c r="J35" s="21">
        <v>45104</v>
      </c>
      <c r="K35" s="20" t="e">
        <f>VLOOKUP(D35,'[1]Отчёт по доставленным'!$C$9:$L$52,10,0)</f>
        <v>#N/A</v>
      </c>
    </row>
    <row r="36" spans="1:11" ht="31.5" x14ac:dyDescent="0.25">
      <c r="A36" s="13" t="s">
        <v>137</v>
      </c>
      <c r="B36" s="14" t="s">
        <v>138</v>
      </c>
      <c r="C36" s="14" t="s">
        <v>13</v>
      </c>
      <c r="D36" s="14" t="s">
        <v>139</v>
      </c>
      <c r="E36" s="15" t="s">
        <v>140</v>
      </c>
      <c r="F36" s="16"/>
      <c r="G36" s="16"/>
      <c r="H36" s="17" t="s">
        <v>16</v>
      </c>
      <c r="I36" s="18">
        <v>7500</v>
      </c>
      <c r="J36" s="19"/>
      <c r="K36" s="20" t="str">
        <f>VLOOKUP(D36,'[1]Отчёт по доставленным'!$C$9:$L$52,10,0)</f>
        <v>доставлено</v>
      </c>
    </row>
    <row r="37" spans="1:11" x14ac:dyDescent="0.25">
      <c r="A37" s="13" t="s">
        <v>141</v>
      </c>
      <c r="B37" s="14" t="s">
        <v>16</v>
      </c>
      <c r="C37" s="14" t="s">
        <v>16</v>
      </c>
      <c r="D37" s="14" t="s">
        <v>16</v>
      </c>
      <c r="E37" s="15"/>
      <c r="F37" s="16" t="s">
        <v>142</v>
      </c>
      <c r="G37" s="16" t="s">
        <v>143</v>
      </c>
      <c r="H37" s="17" t="s">
        <v>144</v>
      </c>
      <c r="I37" s="18"/>
      <c r="J37" s="21">
        <v>45104</v>
      </c>
      <c r="K37" s="20" t="e">
        <f>VLOOKUP(D37,'[1]Отчёт по доставленным'!$C$9:$L$52,10,0)</f>
        <v>#N/A</v>
      </c>
    </row>
    <row r="38" spans="1:11" ht="31.5" x14ac:dyDescent="0.25">
      <c r="A38" s="13" t="s">
        <v>145</v>
      </c>
      <c r="B38" s="14" t="s">
        <v>146</v>
      </c>
      <c r="C38" s="14" t="s">
        <v>13</v>
      </c>
      <c r="D38" s="14" t="s">
        <v>147</v>
      </c>
      <c r="E38" s="15" t="s">
        <v>148</v>
      </c>
      <c r="F38" s="16"/>
      <c r="G38" s="16"/>
      <c r="H38" s="17" t="s">
        <v>16</v>
      </c>
      <c r="I38" s="18">
        <v>37000</v>
      </c>
      <c r="J38" s="19"/>
      <c r="K38" s="20" t="str">
        <f>VLOOKUP(D38,'[1]Отчёт по доставленным'!$C$9:$L$52,10,0)</f>
        <v>доставлено</v>
      </c>
    </row>
    <row r="39" spans="1:11" ht="31.5" x14ac:dyDescent="0.25">
      <c r="A39" s="13" t="s">
        <v>149</v>
      </c>
      <c r="B39" s="14" t="s">
        <v>16</v>
      </c>
      <c r="C39" s="14" t="s">
        <v>16</v>
      </c>
      <c r="D39" s="14" t="s">
        <v>16</v>
      </c>
      <c r="E39" s="15"/>
      <c r="F39" s="16" t="s">
        <v>150</v>
      </c>
      <c r="G39" s="16" t="s">
        <v>151</v>
      </c>
      <c r="H39" s="17" t="s">
        <v>152</v>
      </c>
      <c r="I39" s="18"/>
      <c r="J39" s="21">
        <v>45106</v>
      </c>
      <c r="K39" s="20" t="e">
        <f>VLOOKUP(D39,'[1]Отчёт по доставленным'!$C$9:$L$52,10,0)</f>
        <v>#N/A</v>
      </c>
    </row>
    <row r="40" spans="1:11" ht="31.5" x14ac:dyDescent="0.25">
      <c r="A40" s="13" t="s">
        <v>153</v>
      </c>
      <c r="B40" s="14" t="s">
        <v>154</v>
      </c>
      <c r="C40" s="14" t="s">
        <v>13</v>
      </c>
      <c r="D40" s="14" t="s">
        <v>155</v>
      </c>
      <c r="E40" s="15" t="s">
        <v>156</v>
      </c>
      <c r="F40" s="16"/>
      <c r="G40" s="16"/>
      <c r="H40" s="17" t="s">
        <v>16</v>
      </c>
      <c r="I40" s="18">
        <v>225000</v>
      </c>
      <c r="J40" s="19"/>
      <c r="K40" s="20" t="str">
        <f>VLOOKUP(D40,'[1]Отчёт по доставленным'!$C$9:$L$52,10,0)</f>
        <v>доставлено</v>
      </c>
    </row>
    <row r="41" spans="1:11" ht="31.5" x14ac:dyDescent="0.25">
      <c r="A41" s="13" t="s">
        <v>157</v>
      </c>
      <c r="B41" s="14" t="s">
        <v>16</v>
      </c>
      <c r="C41" s="14" t="s">
        <v>16</v>
      </c>
      <c r="D41" s="14" t="s">
        <v>16</v>
      </c>
      <c r="E41" s="15"/>
      <c r="F41" s="16" t="s">
        <v>158</v>
      </c>
      <c r="G41" s="16" t="s">
        <v>159</v>
      </c>
      <c r="H41" s="17" t="s">
        <v>160</v>
      </c>
      <c r="I41" s="18"/>
      <c r="J41" s="21">
        <v>45104</v>
      </c>
      <c r="K41" s="20" t="e">
        <f>VLOOKUP(D41,'[1]Отчёт по доставленным'!$C$9:$L$52,10,0)</f>
        <v>#N/A</v>
      </c>
    </row>
    <row r="42" spans="1:11" ht="31.5" x14ac:dyDescent="0.25">
      <c r="A42" s="13" t="s">
        <v>161</v>
      </c>
      <c r="B42" s="14" t="s">
        <v>162</v>
      </c>
      <c r="C42" s="14" t="s">
        <v>13</v>
      </c>
      <c r="D42" s="14" t="s">
        <v>163</v>
      </c>
      <c r="E42" s="15" t="s">
        <v>164</v>
      </c>
      <c r="F42" s="16"/>
      <c r="G42" s="16"/>
      <c r="H42" s="17" t="s">
        <v>16</v>
      </c>
      <c r="I42" s="18">
        <v>10700</v>
      </c>
      <c r="J42" s="19"/>
      <c r="K42" s="20" t="str">
        <f>VLOOKUP(D42,'[1]Отчёт по доставленным'!$C$9:$L$52,10,0)</f>
        <v>доставлено</v>
      </c>
    </row>
    <row r="43" spans="1:11" x14ac:dyDescent="0.25">
      <c r="A43" s="13" t="s">
        <v>165</v>
      </c>
      <c r="B43" s="14" t="s">
        <v>16</v>
      </c>
      <c r="C43" s="14" t="s">
        <v>16</v>
      </c>
      <c r="D43" s="14" t="s">
        <v>16</v>
      </c>
      <c r="E43" s="15"/>
      <c r="F43" s="16" t="s">
        <v>166</v>
      </c>
      <c r="G43" s="16" t="s">
        <v>167</v>
      </c>
      <c r="H43" s="17" t="s">
        <v>168</v>
      </c>
      <c r="I43" s="18"/>
      <c r="J43" s="21">
        <v>45104</v>
      </c>
      <c r="K43" s="20" t="e">
        <f>VLOOKUP(D43,'[1]Отчёт по доставленным'!$C$9:$L$52,10,0)</f>
        <v>#N/A</v>
      </c>
    </row>
    <row r="44" spans="1:11" ht="31.5" x14ac:dyDescent="0.25">
      <c r="A44" s="13" t="s">
        <v>169</v>
      </c>
      <c r="B44" s="14" t="s">
        <v>170</v>
      </c>
      <c r="C44" s="14" t="s">
        <v>13</v>
      </c>
      <c r="D44" s="14" t="s">
        <v>171</v>
      </c>
      <c r="E44" s="15" t="s">
        <v>172</v>
      </c>
      <c r="F44" s="16"/>
      <c r="G44" s="16"/>
      <c r="H44" s="17" t="s">
        <v>16</v>
      </c>
      <c r="I44" s="18">
        <v>125000</v>
      </c>
      <c r="J44" s="19"/>
      <c r="K44" s="20" t="str">
        <f>VLOOKUP(D44,'[1]Отчёт по доставленным'!$C$9:$L$52,10,0)</f>
        <v>доставлено</v>
      </c>
    </row>
    <row r="45" spans="1:11" x14ac:dyDescent="0.25">
      <c r="A45" s="13" t="s">
        <v>173</v>
      </c>
      <c r="B45" s="14" t="s">
        <v>16</v>
      </c>
      <c r="C45" s="14" t="s">
        <v>16</v>
      </c>
      <c r="D45" s="14" t="s">
        <v>16</v>
      </c>
      <c r="E45" s="15"/>
      <c r="F45" s="16" t="s">
        <v>174</v>
      </c>
      <c r="G45" s="16" t="s">
        <v>175</v>
      </c>
      <c r="H45" s="17" t="s">
        <v>176</v>
      </c>
      <c r="I45" s="18"/>
      <c r="J45" s="21">
        <v>45104</v>
      </c>
      <c r="K45" s="20" t="e">
        <f>VLOOKUP(D45,'[1]Отчёт по доставленным'!$C$9:$L$52,10,0)</f>
        <v>#N/A</v>
      </c>
    </row>
    <row r="46" spans="1:11" ht="31.5" x14ac:dyDescent="0.25">
      <c r="A46" s="13" t="s">
        <v>177</v>
      </c>
      <c r="B46" s="14" t="s">
        <v>178</v>
      </c>
      <c r="C46" s="14" t="s">
        <v>13</v>
      </c>
      <c r="D46" s="14" t="s">
        <v>179</v>
      </c>
      <c r="E46" s="15" t="s">
        <v>180</v>
      </c>
      <c r="F46" s="16"/>
      <c r="G46" s="16"/>
      <c r="H46" s="17" t="s">
        <v>16</v>
      </c>
      <c r="I46" s="18">
        <v>65000</v>
      </c>
      <c r="J46" s="19"/>
      <c r="K46" s="20" t="str">
        <f>VLOOKUP(D46,'[1]Отчёт по доставленным'!$C$9:$L$52,10,0)</f>
        <v>доставлено</v>
      </c>
    </row>
    <row r="47" spans="1:11" ht="31.5" x14ac:dyDescent="0.25">
      <c r="A47" s="13" t="s">
        <v>181</v>
      </c>
      <c r="B47" s="14" t="s">
        <v>16</v>
      </c>
      <c r="C47" s="14" t="s">
        <v>16</v>
      </c>
      <c r="D47" s="14" t="s">
        <v>16</v>
      </c>
      <c r="E47" s="15"/>
      <c r="F47" s="16" t="s">
        <v>182</v>
      </c>
      <c r="G47" s="16" t="s">
        <v>183</v>
      </c>
      <c r="H47" s="17" t="s">
        <v>184</v>
      </c>
      <c r="I47" s="18"/>
      <c r="J47" s="21">
        <v>45104</v>
      </c>
      <c r="K47" s="20" t="e">
        <f>VLOOKUP(D47,'[1]Отчёт по доставленным'!$C$9:$L$52,10,0)</f>
        <v>#N/A</v>
      </c>
    </row>
    <row r="48" spans="1:11" ht="31.5" x14ac:dyDescent="0.25">
      <c r="A48" s="13" t="s">
        <v>185</v>
      </c>
      <c r="B48" s="14" t="s">
        <v>186</v>
      </c>
      <c r="C48" s="14" t="s">
        <v>13</v>
      </c>
      <c r="D48" s="14" t="s">
        <v>187</v>
      </c>
      <c r="E48" s="15" t="s">
        <v>188</v>
      </c>
      <c r="F48" s="16"/>
      <c r="G48" s="16"/>
      <c r="H48" s="17" t="s">
        <v>16</v>
      </c>
      <c r="I48" s="18">
        <v>65000</v>
      </c>
      <c r="J48" s="19"/>
      <c r="K48" s="20" t="str">
        <f>VLOOKUP(D48,'[1]Отчёт по доставленным'!$C$9:$L$52,10,0)</f>
        <v>отправлено</v>
      </c>
    </row>
    <row r="49" spans="1:11" ht="31.5" x14ac:dyDescent="0.25">
      <c r="A49" s="13" t="s">
        <v>189</v>
      </c>
      <c r="B49" s="14" t="s">
        <v>16</v>
      </c>
      <c r="C49" s="14" t="s">
        <v>16</v>
      </c>
      <c r="D49" s="14" t="s">
        <v>16</v>
      </c>
      <c r="E49" s="15"/>
      <c r="F49" s="16" t="s">
        <v>190</v>
      </c>
      <c r="G49" s="16" t="s">
        <v>191</v>
      </c>
      <c r="H49" s="17" t="s">
        <v>192</v>
      </c>
      <c r="I49" s="18"/>
      <c r="J49" s="21">
        <v>45104</v>
      </c>
      <c r="K49" s="20" t="e">
        <f>VLOOKUP(D49,'[1]Отчёт по доставленным'!$C$9:$L$52,10,0)</f>
        <v>#N/A</v>
      </c>
    </row>
    <row r="50" spans="1:11" ht="31.5" x14ac:dyDescent="0.25">
      <c r="A50" s="13" t="s">
        <v>193</v>
      </c>
      <c r="B50" s="14" t="s">
        <v>194</v>
      </c>
      <c r="C50" s="14" t="s">
        <v>13</v>
      </c>
      <c r="D50" s="14" t="s">
        <v>195</v>
      </c>
      <c r="E50" s="15" t="s">
        <v>196</v>
      </c>
      <c r="F50" s="16"/>
      <c r="G50" s="16"/>
      <c r="H50" s="17" t="s">
        <v>16</v>
      </c>
      <c r="I50" s="18">
        <v>65000</v>
      </c>
      <c r="J50" s="19"/>
      <c r="K50" s="20" t="str">
        <f>VLOOKUP(D50,'[1]Отчёт по доставленным'!$C$9:$L$52,10,0)</f>
        <v>доставлено</v>
      </c>
    </row>
    <row r="51" spans="1:11" ht="31.5" x14ac:dyDescent="0.25">
      <c r="A51" s="13" t="s">
        <v>197</v>
      </c>
      <c r="B51" s="14" t="s">
        <v>16</v>
      </c>
      <c r="C51" s="14" t="s">
        <v>16</v>
      </c>
      <c r="D51" s="14" t="s">
        <v>16</v>
      </c>
      <c r="E51" s="15"/>
      <c r="F51" s="16" t="s">
        <v>198</v>
      </c>
      <c r="G51" s="16" t="s">
        <v>199</v>
      </c>
      <c r="H51" s="17" t="s">
        <v>200</v>
      </c>
      <c r="I51" s="18"/>
      <c r="J51" s="21">
        <v>45104</v>
      </c>
      <c r="K51" s="20" t="e">
        <f>VLOOKUP(D51,'[1]Отчёт по доставленным'!$C$9:$L$52,10,0)</f>
        <v>#N/A</v>
      </c>
    </row>
    <row r="52" spans="1:11" ht="31.5" x14ac:dyDescent="0.25">
      <c r="A52" s="13" t="s">
        <v>201</v>
      </c>
      <c r="B52" s="14" t="s">
        <v>202</v>
      </c>
      <c r="C52" s="14" t="s">
        <v>13</v>
      </c>
      <c r="D52" s="14" t="s">
        <v>424</v>
      </c>
      <c r="E52" s="15" t="s">
        <v>203</v>
      </c>
      <c r="F52" s="16"/>
      <c r="G52" s="16"/>
      <c r="H52" s="17" t="s">
        <v>16</v>
      </c>
      <c r="I52" s="18">
        <v>267000</v>
      </c>
      <c r="J52" s="19"/>
      <c r="K52" s="20" t="str">
        <f>VLOOKUP(D52,'[1]Отчёт по доставленным'!$C$9:$L$52,10,0)</f>
        <v>доставлено</v>
      </c>
    </row>
    <row r="53" spans="1:11" ht="31.5" x14ac:dyDescent="0.25">
      <c r="A53" s="13" t="s">
        <v>204</v>
      </c>
      <c r="B53" s="14" t="s">
        <v>16</v>
      </c>
      <c r="C53" s="14" t="s">
        <v>16</v>
      </c>
      <c r="D53" s="14" t="s">
        <v>16</v>
      </c>
      <c r="E53" s="15"/>
      <c r="F53" s="16" t="s">
        <v>205</v>
      </c>
      <c r="G53" s="16" t="s">
        <v>206</v>
      </c>
      <c r="H53" s="17" t="s">
        <v>207</v>
      </c>
      <c r="I53" s="18"/>
      <c r="J53" s="21">
        <v>45104</v>
      </c>
      <c r="K53" s="20" t="e">
        <f>VLOOKUP(D53,'[1]Отчёт по доставленным'!$C$9:$L$52,10,0)</f>
        <v>#N/A</v>
      </c>
    </row>
    <row r="54" spans="1:11" ht="31.5" x14ac:dyDescent="0.25">
      <c r="A54" s="13" t="s">
        <v>208</v>
      </c>
      <c r="B54" s="14" t="s">
        <v>209</v>
      </c>
      <c r="C54" s="14" t="s">
        <v>13</v>
      </c>
      <c r="D54" s="14" t="s">
        <v>210</v>
      </c>
      <c r="E54" s="15" t="s">
        <v>211</v>
      </c>
      <c r="F54" s="16"/>
      <c r="G54" s="16"/>
      <c r="H54" s="17" t="s">
        <v>16</v>
      </c>
      <c r="I54" s="18">
        <v>295000</v>
      </c>
      <c r="J54" s="19"/>
      <c r="K54" s="20" t="str">
        <f>VLOOKUP(D54,'[1]Отчёт по доставленным'!$C$9:$L$52,10,0)</f>
        <v>доставлено</v>
      </c>
    </row>
    <row r="55" spans="1:11" x14ac:dyDescent="0.25">
      <c r="A55" s="13" t="s">
        <v>212</v>
      </c>
      <c r="B55" s="14" t="s">
        <v>16</v>
      </c>
      <c r="C55" s="14" t="s">
        <v>16</v>
      </c>
      <c r="D55" s="14" t="s">
        <v>16</v>
      </c>
      <c r="E55" s="15"/>
      <c r="F55" s="16" t="s">
        <v>213</v>
      </c>
      <c r="G55" s="16" t="s">
        <v>214</v>
      </c>
      <c r="H55" s="17" t="s">
        <v>211</v>
      </c>
      <c r="I55" s="18"/>
      <c r="J55" s="21">
        <v>45104</v>
      </c>
      <c r="K55" s="20" t="e">
        <f>VLOOKUP(D55,'[1]Отчёт по доставленным'!$C$9:$L$52,10,0)</f>
        <v>#N/A</v>
      </c>
    </row>
    <row r="56" spans="1:11" ht="31.5" x14ac:dyDescent="0.25">
      <c r="A56" s="13" t="s">
        <v>215</v>
      </c>
      <c r="B56" s="14" t="s">
        <v>216</v>
      </c>
      <c r="C56" s="14" t="s">
        <v>13</v>
      </c>
      <c r="D56" s="14" t="s">
        <v>424</v>
      </c>
      <c r="E56" s="15" t="s">
        <v>203</v>
      </c>
      <c r="F56" s="16"/>
      <c r="G56" s="16"/>
      <c r="H56" s="17" t="s">
        <v>16</v>
      </c>
      <c r="I56" s="18">
        <v>446500</v>
      </c>
      <c r="J56" s="19"/>
      <c r="K56" s="20" t="str">
        <f>VLOOKUP(D56,'[1]Отчёт по доставленным'!$C$9:$L$52,10,0)</f>
        <v>доставлено</v>
      </c>
    </row>
    <row r="57" spans="1:11" ht="47.25" x14ac:dyDescent="0.25">
      <c r="A57" s="13" t="s">
        <v>217</v>
      </c>
      <c r="B57" s="14" t="s">
        <v>16</v>
      </c>
      <c r="C57" s="14" t="s">
        <v>16</v>
      </c>
      <c r="D57" s="14" t="s">
        <v>16</v>
      </c>
      <c r="E57" s="15"/>
      <c r="F57" s="16" t="s">
        <v>218</v>
      </c>
      <c r="G57" s="16" t="s">
        <v>219</v>
      </c>
      <c r="H57" s="17" t="s">
        <v>220</v>
      </c>
      <c r="I57" s="18"/>
      <c r="J57" s="21">
        <v>45104</v>
      </c>
      <c r="K57" s="20" t="e">
        <f>VLOOKUP(D57,'[1]Отчёт по доставленным'!$C$9:$L$52,10,0)</f>
        <v>#N/A</v>
      </c>
    </row>
    <row r="58" spans="1:11" ht="31.5" x14ac:dyDescent="0.25">
      <c r="A58" s="13" t="s">
        <v>221</v>
      </c>
      <c r="B58" s="14" t="s">
        <v>222</v>
      </c>
      <c r="C58" s="14" t="s">
        <v>13</v>
      </c>
      <c r="D58" s="14" t="s">
        <v>223</v>
      </c>
      <c r="E58" s="15" t="s">
        <v>224</v>
      </c>
      <c r="F58" s="16"/>
      <c r="G58" s="16"/>
      <c r="H58" s="17" t="s">
        <v>16</v>
      </c>
      <c r="I58" s="18">
        <v>380000</v>
      </c>
      <c r="J58" s="19"/>
      <c r="K58" s="20" t="str">
        <f>VLOOKUP(D58,'[1]Отчёт по доставленным'!$C$9:$L$52,10,0)</f>
        <v>доставлено</v>
      </c>
    </row>
    <row r="59" spans="1:11" x14ac:dyDescent="0.25">
      <c r="A59" s="13" t="s">
        <v>225</v>
      </c>
      <c r="B59" s="14" t="s">
        <v>16</v>
      </c>
      <c r="C59" s="14" t="s">
        <v>16</v>
      </c>
      <c r="D59" s="14" t="s">
        <v>16</v>
      </c>
      <c r="E59" s="15"/>
      <c r="F59" s="16" t="s">
        <v>218</v>
      </c>
      <c r="G59" s="16" t="s">
        <v>226</v>
      </c>
      <c r="H59" s="17" t="s">
        <v>227</v>
      </c>
      <c r="I59" s="18"/>
      <c r="J59" s="21">
        <v>45104</v>
      </c>
      <c r="K59" s="20" t="e">
        <f>VLOOKUP(D59,'[1]Отчёт по доставленным'!$C$9:$L$52,10,0)</f>
        <v>#N/A</v>
      </c>
    </row>
    <row r="60" spans="1:11" ht="31.5" x14ac:dyDescent="0.25">
      <c r="A60" s="13" t="s">
        <v>228</v>
      </c>
      <c r="B60" s="14" t="s">
        <v>229</v>
      </c>
      <c r="C60" s="14" t="s">
        <v>13</v>
      </c>
      <c r="D60" s="14" t="s">
        <v>230</v>
      </c>
      <c r="E60" s="15" t="s">
        <v>231</v>
      </c>
      <c r="F60" s="16"/>
      <c r="G60" s="16"/>
      <c r="H60" s="17" t="s">
        <v>16</v>
      </c>
      <c r="I60" s="18">
        <v>67000</v>
      </c>
      <c r="J60" s="19"/>
      <c r="K60" s="20" t="str">
        <f>VLOOKUP(D60,'[1]Отчёт по доставленным'!$C$9:$L$52,10,0)</f>
        <v>доставлено</v>
      </c>
    </row>
    <row r="61" spans="1:11" ht="31.5" x14ac:dyDescent="0.25">
      <c r="A61" s="13" t="s">
        <v>232</v>
      </c>
      <c r="B61" s="14" t="s">
        <v>16</v>
      </c>
      <c r="C61" s="14" t="s">
        <v>16</v>
      </c>
      <c r="D61" s="14" t="s">
        <v>16</v>
      </c>
      <c r="E61" s="15"/>
      <c r="F61" s="16" t="s">
        <v>233</v>
      </c>
      <c r="G61" s="16" t="s">
        <v>234</v>
      </c>
      <c r="H61" s="17" t="s">
        <v>235</v>
      </c>
      <c r="I61" s="18"/>
      <c r="J61" s="21">
        <v>45104</v>
      </c>
      <c r="K61" s="20" t="e">
        <f>VLOOKUP(D61,'[1]Отчёт по доставленным'!$C$9:$L$52,10,0)</f>
        <v>#N/A</v>
      </c>
    </row>
    <row r="62" spans="1:11" ht="31.5" x14ac:dyDescent="0.25">
      <c r="A62" s="13" t="s">
        <v>236</v>
      </c>
      <c r="B62" s="14" t="s">
        <v>237</v>
      </c>
      <c r="C62" s="14" t="s">
        <v>13</v>
      </c>
      <c r="D62" s="14" t="s">
        <v>238</v>
      </c>
      <c r="E62" s="15" t="s">
        <v>239</v>
      </c>
      <c r="F62" s="16"/>
      <c r="G62" s="16"/>
      <c r="H62" s="17" t="s">
        <v>16</v>
      </c>
      <c r="I62" s="18">
        <v>5500</v>
      </c>
      <c r="J62" s="19"/>
      <c r="K62" s="20" t="str">
        <f>VLOOKUP(D62,'[1]Отчёт по доставленным'!$C$9:$L$52,10,0)</f>
        <v>доставлено</v>
      </c>
    </row>
    <row r="63" spans="1:11" ht="31.5" x14ac:dyDescent="0.25">
      <c r="A63" s="13" t="s">
        <v>240</v>
      </c>
      <c r="B63" s="14" t="s">
        <v>16</v>
      </c>
      <c r="C63" s="14" t="s">
        <v>16</v>
      </c>
      <c r="D63" s="14" t="s">
        <v>16</v>
      </c>
      <c r="E63" s="15"/>
      <c r="F63" s="16" t="s">
        <v>241</v>
      </c>
      <c r="G63" s="16" t="s">
        <v>242</v>
      </c>
      <c r="H63" s="17" t="s">
        <v>243</v>
      </c>
      <c r="I63" s="18"/>
      <c r="J63" s="21">
        <v>45104</v>
      </c>
      <c r="K63" s="20" t="e">
        <f>VLOOKUP(D63,'[1]Отчёт по доставленным'!$C$9:$L$52,10,0)</f>
        <v>#N/A</v>
      </c>
    </row>
    <row r="64" spans="1:11" ht="31.5" x14ac:dyDescent="0.25">
      <c r="A64" s="13" t="s">
        <v>244</v>
      </c>
      <c r="B64" s="14" t="s">
        <v>245</v>
      </c>
      <c r="C64" s="14" t="s">
        <v>13</v>
      </c>
      <c r="D64" s="14" t="s">
        <v>419</v>
      </c>
      <c r="E64" s="15" t="s">
        <v>246</v>
      </c>
      <c r="F64" s="16"/>
      <c r="G64" s="16"/>
      <c r="H64" s="17" t="s">
        <v>16</v>
      </c>
      <c r="I64" s="18">
        <v>275000</v>
      </c>
      <c r="J64" s="19"/>
      <c r="K64" s="20" t="str">
        <f>VLOOKUP(D64,'[1]Отчёт по доставленным'!$C$9:$L$52,10,0)</f>
        <v>доставлено</v>
      </c>
    </row>
    <row r="65" spans="1:11" x14ac:dyDescent="0.25">
      <c r="A65" s="13" t="s">
        <v>247</v>
      </c>
      <c r="B65" s="14" t="s">
        <v>16</v>
      </c>
      <c r="C65" s="14" t="s">
        <v>16</v>
      </c>
      <c r="D65" s="14" t="s">
        <v>16</v>
      </c>
      <c r="E65" s="15"/>
      <c r="F65" s="16" t="s">
        <v>248</v>
      </c>
      <c r="G65" s="16" t="s">
        <v>249</v>
      </c>
      <c r="H65" s="17" t="s">
        <v>250</v>
      </c>
      <c r="I65" s="18"/>
      <c r="J65" s="21">
        <v>45104</v>
      </c>
      <c r="K65" s="20" t="e">
        <f>VLOOKUP(D65,'[1]Отчёт по доставленным'!$C$9:$L$52,10,0)</f>
        <v>#N/A</v>
      </c>
    </row>
    <row r="66" spans="1:11" ht="31.5" x14ac:dyDescent="0.25">
      <c r="A66" s="13" t="s">
        <v>251</v>
      </c>
      <c r="B66" s="14" t="s">
        <v>252</v>
      </c>
      <c r="C66" s="14" t="s">
        <v>13</v>
      </c>
      <c r="D66" s="14" t="s">
        <v>253</v>
      </c>
      <c r="E66" s="15" t="s">
        <v>254</v>
      </c>
      <c r="F66" s="16"/>
      <c r="G66" s="16"/>
      <c r="H66" s="17" t="s">
        <v>16</v>
      </c>
      <c r="I66" s="18">
        <v>13500</v>
      </c>
      <c r="J66" s="19"/>
      <c r="K66" s="20" t="str">
        <f>VLOOKUP(D66,'[1]Отчёт по доставленным'!$C$9:$L$52,10,0)</f>
        <v>доставлено</v>
      </c>
    </row>
    <row r="67" spans="1:11" ht="31.5" x14ac:dyDescent="0.25">
      <c r="A67" s="13" t="s">
        <v>255</v>
      </c>
      <c r="B67" s="14" t="s">
        <v>16</v>
      </c>
      <c r="C67" s="14" t="s">
        <v>16</v>
      </c>
      <c r="D67" s="14" t="s">
        <v>16</v>
      </c>
      <c r="E67" s="15"/>
      <c r="F67" s="16" t="s">
        <v>256</v>
      </c>
      <c r="G67" s="16" t="s">
        <v>257</v>
      </c>
      <c r="H67" s="17" t="s">
        <v>258</v>
      </c>
      <c r="I67" s="18"/>
      <c r="J67" s="21">
        <v>45104</v>
      </c>
      <c r="K67" s="20" t="e">
        <f>VLOOKUP(D67,'[1]Отчёт по доставленным'!$C$9:$L$52,10,0)</f>
        <v>#N/A</v>
      </c>
    </row>
    <row r="68" spans="1:11" ht="31.5" x14ac:dyDescent="0.25">
      <c r="A68" s="13" t="s">
        <v>259</v>
      </c>
      <c r="B68" s="14" t="s">
        <v>260</v>
      </c>
      <c r="C68" s="14" t="s">
        <v>13</v>
      </c>
      <c r="D68" s="14" t="s">
        <v>261</v>
      </c>
      <c r="E68" s="15" t="s">
        <v>262</v>
      </c>
      <c r="F68" s="16"/>
      <c r="G68" s="16"/>
      <c r="H68" s="17" t="s">
        <v>16</v>
      </c>
      <c r="I68" s="18">
        <v>44200</v>
      </c>
      <c r="J68" s="19"/>
      <c r="K68" s="20" t="str">
        <f>VLOOKUP(D68,'[1]Отчёт по доставленным'!$C$9:$L$52,10,0)</f>
        <v>доставлено</v>
      </c>
    </row>
    <row r="69" spans="1:11" ht="31.5" x14ac:dyDescent="0.25">
      <c r="A69" s="13" t="s">
        <v>263</v>
      </c>
      <c r="B69" s="14" t="s">
        <v>16</v>
      </c>
      <c r="C69" s="14" t="s">
        <v>16</v>
      </c>
      <c r="D69" s="14" t="s">
        <v>16</v>
      </c>
      <c r="E69" s="15"/>
      <c r="F69" s="16" t="s">
        <v>166</v>
      </c>
      <c r="G69" s="16" t="s">
        <v>264</v>
      </c>
      <c r="H69" s="17" t="s">
        <v>265</v>
      </c>
      <c r="I69" s="18"/>
      <c r="J69" s="21">
        <v>45104</v>
      </c>
      <c r="K69" s="20" t="e">
        <f>VLOOKUP(D69,'[1]Отчёт по доставленным'!$C$9:$L$52,10,0)</f>
        <v>#N/A</v>
      </c>
    </row>
    <row r="70" spans="1:11" ht="31.5" x14ac:dyDescent="0.25">
      <c r="A70" s="13" t="s">
        <v>266</v>
      </c>
      <c r="B70" s="14" t="s">
        <v>267</v>
      </c>
      <c r="C70" s="14" t="s">
        <v>13</v>
      </c>
      <c r="D70" s="14" t="s">
        <v>268</v>
      </c>
      <c r="E70" s="15" t="s">
        <v>269</v>
      </c>
      <c r="F70" s="16"/>
      <c r="G70" s="16"/>
      <c r="H70" s="17" t="s">
        <v>16</v>
      </c>
      <c r="I70" s="18">
        <v>71000</v>
      </c>
      <c r="J70" s="19"/>
      <c r="K70" s="20" t="str">
        <f>VLOOKUP(D70,'[1]Отчёт по доставленным'!$C$9:$L$52,10,0)</f>
        <v>доставлено</v>
      </c>
    </row>
    <row r="71" spans="1:11" x14ac:dyDescent="0.25">
      <c r="A71" s="13" t="s">
        <v>270</v>
      </c>
      <c r="B71" s="14" t="s">
        <v>16</v>
      </c>
      <c r="C71" s="14" t="s">
        <v>16</v>
      </c>
      <c r="D71" s="14" t="s">
        <v>16</v>
      </c>
      <c r="E71" s="15"/>
      <c r="F71" s="16" t="s">
        <v>271</v>
      </c>
      <c r="G71" s="16" t="s">
        <v>272</v>
      </c>
      <c r="H71" s="17" t="s">
        <v>273</v>
      </c>
      <c r="I71" s="18"/>
      <c r="J71" s="21">
        <v>45104</v>
      </c>
      <c r="K71" s="20" t="e">
        <f>VLOOKUP(D71,'[1]Отчёт по доставленным'!$C$9:$L$52,10,0)</f>
        <v>#N/A</v>
      </c>
    </row>
    <row r="72" spans="1:11" ht="31.5" x14ac:dyDescent="0.25">
      <c r="A72" s="13" t="s">
        <v>274</v>
      </c>
      <c r="B72" s="14" t="s">
        <v>275</v>
      </c>
      <c r="C72" s="14" t="s">
        <v>13</v>
      </c>
      <c r="D72" s="14" t="s">
        <v>276</v>
      </c>
      <c r="E72" s="15" t="s">
        <v>277</v>
      </c>
      <c r="F72" s="16"/>
      <c r="G72" s="16"/>
      <c r="H72" s="17" t="s">
        <v>16</v>
      </c>
      <c r="I72" s="18">
        <v>12500</v>
      </c>
      <c r="J72" s="19"/>
      <c r="K72" s="20" t="str">
        <f>VLOOKUP(D72,'[1]Отчёт по доставленным'!$C$9:$L$52,10,0)</f>
        <v>доставлено</v>
      </c>
    </row>
    <row r="73" spans="1:11" ht="47.25" x14ac:dyDescent="0.25">
      <c r="A73" s="13" t="s">
        <v>278</v>
      </c>
      <c r="B73" s="14" t="s">
        <v>16</v>
      </c>
      <c r="C73" s="14" t="s">
        <v>16</v>
      </c>
      <c r="D73" s="14" t="s">
        <v>16</v>
      </c>
      <c r="E73" s="15"/>
      <c r="F73" s="16" t="s">
        <v>279</v>
      </c>
      <c r="G73" s="16" t="s">
        <v>280</v>
      </c>
      <c r="H73" s="17" t="s">
        <v>281</v>
      </c>
      <c r="I73" s="18"/>
      <c r="J73" s="21">
        <v>45104</v>
      </c>
      <c r="K73" s="20" t="e">
        <f>VLOOKUP(D73,'[1]Отчёт по доставленным'!$C$9:$L$52,10,0)</f>
        <v>#N/A</v>
      </c>
    </row>
    <row r="74" spans="1:11" ht="31.5" x14ac:dyDescent="0.25">
      <c r="A74" s="13" t="s">
        <v>282</v>
      </c>
      <c r="B74" s="14" t="s">
        <v>283</v>
      </c>
      <c r="C74" s="14" t="s">
        <v>13</v>
      </c>
      <c r="D74" s="14" t="s">
        <v>284</v>
      </c>
      <c r="E74" s="15" t="s">
        <v>285</v>
      </c>
      <c r="F74" s="16"/>
      <c r="G74" s="16"/>
      <c r="H74" s="17" t="s">
        <v>16</v>
      </c>
      <c r="I74" s="18">
        <v>65000</v>
      </c>
      <c r="J74" s="19"/>
      <c r="K74" s="20" t="str">
        <f>VLOOKUP(D74,'[1]Отчёт по доставленным'!$C$9:$L$52,10,0)</f>
        <v>доставлено</v>
      </c>
    </row>
    <row r="75" spans="1:11" x14ac:dyDescent="0.25">
      <c r="A75" s="13" t="s">
        <v>286</v>
      </c>
      <c r="B75" s="14" t="s">
        <v>16</v>
      </c>
      <c r="C75" s="14" t="s">
        <v>16</v>
      </c>
      <c r="D75" s="14" t="s">
        <v>16</v>
      </c>
      <c r="E75" s="15"/>
      <c r="F75" s="16" t="s">
        <v>287</v>
      </c>
      <c r="G75" s="16" t="s">
        <v>288</v>
      </c>
      <c r="H75" s="17" t="s">
        <v>285</v>
      </c>
      <c r="I75" s="18"/>
      <c r="J75" s="21">
        <v>45104</v>
      </c>
      <c r="K75" s="20" t="e">
        <f>VLOOKUP(D75,'[1]Отчёт по доставленным'!$C$9:$L$52,10,0)</f>
        <v>#N/A</v>
      </c>
    </row>
    <row r="76" spans="1:11" ht="31.5" x14ac:dyDescent="0.25">
      <c r="A76" s="13" t="s">
        <v>289</v>
      </c>
      <c r="B76" s="14" t="s">
        <v>290</v>
      </c>
      <c r="C76" s="14" t="s">
        <v>13</v>
      </c>
      <c r="D76" s="14" t="s">
        <v>291</v>
      </c>
      <c r="E76" s="15" t="s">
        <v>292</v>
      </c>
      <c r="F76" s="16"/>
      <c r="G76" s="16"/>
      <c r="H76" s="17" t="s">
        <v>16</v>
      </c>
      <c r="I76" s="18">
        <v>513750</v>
      </c>
      <c r="J76" s="19"/>
      <c r="K76" s="20" t="str">
        <f>VLOOKUP(D76,'[1]Отчёт по доставленным'!$C$9:$L$52,10,0)</f>
        <v>доставлено</v>
      </c>
    </row>
    <row r="77" spans="1:11" ht="31.5" x14ac:dyDescent="0.25">
      <c r="A77" s="13" t="s">
        <v>293</v>
      </c>
      <c r="B77" s="14" t="s">
        <v>16</v>
      </c>
      <c r="C77" s="14" t="s">
        <v>16</v>
      </c>
      <c r="D77" s="14" t="s">
        <v>16</v>
      </c>
      <c r="E77" s="15"/>
      <c r="F77" s="16" t="s">
        <v>294</v>
      </c>
      <c r="G77" s="16" t="s">
        <v>295</v>
      </c>
      <c r="H77" s="17" t="s">
        <v>296</v>
      </c>
      <c r="I77" s="18"/>
      <c r="J77" s="21">
        <v>45104</v>
      </c>
      <c r="K77" s="20" t="e">
        <f>VLOOKUP(D77,'[1]Отчёт по доставленным'!$C$9:$L$52,10,0)</f>
        <v>#N/A</v>
      </c>
    </row>
    <row r="78" spans="1:11" ht="31.5" x14ac:dyDescent="0.25">
      <c r="A78" s="13" t="s">
        <v>297</v>
      </c>
      <c r="B78" s="14" t="s">
        <v>298</v>
      </c>
      <c r="C78" s="14" t="s">
        <v>13</v>
      </c>
      <c r="D78" s="14" t="s">
        <v>299</v>
      </c>
      <c r="E78" s="15" t="s">
        <v>300</v>
      </c>
      <c r="F78" s="16"/>
      <c r="G78" s="16"/>
      <c r="H78" s="17" t="s">
        <v>16</v>
      </c>
      <c r="I78" s="18">
        <v>29000</v>
      </c>
      <c r="J78" s="19"/>
      <c r="K78" s="20" t="str">
        <f>VLOOKUP(D78,'[1]Отчёт по доставленным'!$C$9:$L$52,10,0)</f>
        <v>доставлено</v>
      </c>
    </row>
    <row r="79" spans="1:11" x14ac:dyDescent="0.25">
      <c r="A79" s="13" t="s">
        <v>301</v>
      </c>
      <c r="B79" s="14" t="s">
        <v>16</v>
      </c>
      <c r="C79" s="14" t="s">
        <v>16</v>
      </c>
      <c r="D79" s="14" t="s">
        <v>16</v>
      </c>
      <c r="E79" s="15"/>
      <c r="F79" s="16" t="s">
        <v>302</v>
      </c>
      <c r="G79" s="16" t="s">
        <v>206</v>
      </c>
      <c r="H79" s="17" t="s">
        <v>303</v>
      </c>
      <c r="I79" s="18"/>
      <c r="J79" s="21">
        <v>45104</v>
      </c>
      <c r="K79" s="20" t="e">
        <f>VLOOKUP(D79,'[1]Отчёт по доставленным'!$C$9:$L$52,10,0)</f>
        <v>#N/A</v>
      </c>
    </row>
    <row r="80" spans="1:11" ht="31.5" x14ac:dyDescent="0.25">
      <c r="A80" s="13" t="s">
        <v>304</v>
      </c>
      <c r="B80" s="14" t="s">
        <v>305</v>
      </c>
      <c r="C80" s="14" t="s">
        <v>13</v>
      </c>
      <c r="D80" s="14" t="s">
        <v>306</v>
      </c>
      <c r="E80" s="15" t="s">
        <v>307</v>
      </c>
      <c r="F80" s="16"/>
      <c r="G80" s="16"/>
      <c r="H80" s="17" t="s">
        <v>16</v>
      </c>
      <c r="I80" s="18">
        <v>2500</v>
      </c>
      <c r="J80" s="19"/>
      <c r="K80" s="20" t="str">
        <f>VLOOKUP(D80,'[1]Отчёт по доставленным'!$C$9:$L$52,10,0)</f>
        <v>доставлено</v>
      </c>
    </row>
    <row r="81" spans="1:11" ht="31.5" x14ac:dyDescent="0.25">
      <c r="A81" s="13" t="s">
        <v>308</v>
      </c>
      <c r="B81" s="14" t="s">
        <v>16</v>
      </c>
      <c r="C81" s="14" t="s">
        <v>16</v>
      </c>
      <c r="D81" s="14" t="s">
        <v>16</v>
      </c>
      <c r="E81" s="15"/>
      <c r="F81" s="16" t="s">
        <v>309</v>
      </c>
      <c r="G81" s="16" t="s">
        <v>310</v>
      </c>
      <c r="H81" s="17" t="s">
        <v>311</v>
      </c>
      <c r="I81" s="18"/>
      <c r="J81" s="21">
        <v>45104</v>
      </c>
      <c r="K81" s="20" t="e">
        <f>VLOOKUP(D81,'[1]Отчёт по доставленным'!$C$9:$L$52,10,0)</f>
        <v>#N/A</v>
      </c>
    </row>
    <row r="82" spans="1:11" ht="31.5" x14ac:dyDescent="0.25">
      <c r="A82" s="13" t="s">
        <v>312</v>
      </c>
      <c r="B82" s="14" t="s">
        <v>313</v>
      </c>
      <c r="C82" s="14" t="s">
        <v>13</v>
      </c>
      <c r="D82" s="14" t="s">
        <v>422</v>
      </c>
      <c r="E82" s="15" t="s">
        <v>314</v>
      </c>
      <c r="F82" s="16"/>
      <c r="G82" s="16"/>
      <c r="H82" s="17" t="s">
        <v>16</v>
      </c>
      <c r="I82" s="18">
        <v>1700</v>
      </c>
      <c r="J82" s="19"/>
      <c r="K82" s="20" t="e">
        <f>VLOOKUP(D82,'[1]Отчёт по доставленным'!$C$9:$L$52,10,0)</f>
        <v>#N/A</v>
      </c>
    </row>
    <row r="83" spans="1:11" ht="31.5" x14ac:dyDescent="0.25">
      <c r="A83" s="13" t="s">
        <v>315</v>
      </c>
      <c r="B83" s="14" t="s">
        <v>16</v>
      </c>
      <c r="C83" s="14" t="s">
        <v>16</v>
      </c>
      <c r="D83" s="14" t="s">
        <v>16</v>
      </c>
      <c r="E83" s="15"/>
      <c r="F83" s="16" t="s">
        <v>316</v>
      </c>
      <c r="G83" s="16" t="s">
        <v>19</v>
      </c>
      <c r="H83" s="17" t="s">
        <v>317</v>
      </c>
      <c r="I83" s="18"/>
      <c r="J83" s="21">
        <v>45106</v>
      </c>
      <c r="K83" s="20" t="e">
        <f>VLOOKUP(D83,'[1]Отчёт по доставленным'!$C$9:$L$52,10,0)</f>
        <v>#N/A</v>
      </c>
    </row>
    <row r="84" spans="1:11" ht="31.5" x14ac:dyDescent="0.25">
      <c r="A84" s="13" t="s">
        <v>318</v>
      </c>
      <c r="B84" s="14" t="s">
        <v>319</v>
      </c>
      <c r="C84" s="14" t="s">
        <v>13</v>
      </c>
      <c r="D84" s="14" t="s">
        <v>320</v>
      </c>
      <c r="E84" s="15" t="s">
        <v>321</v>
      </c>
      <c r="F84" s="16"/>
      <c r="G84" s="16"/>
      <c r="H84" s="17" t="s">
        <v>16</v>
      </c>
      <c r="I84" s="18">
        <v>330000</v>
      </c>
      <c r="J84" s="19"/>
      <c r="K84" s="20" t="str">
        <f>VLOOKUP(D84,'[1]Отчёт по доставленным'!$C$9:$L$52,10,0)</f>
        <v>доставлено</v>
      </c>
    </row>
    <row r="85" spans="1:11" ht="47.25" x14ac:dyDescent="0.25">
      <c r="A85" s="13" t="s">
        <v>322</v>
      </c>
      <c r="B85" s="14" t="s">
        <v>16</v>
      </c>
      <c r="C85" s="14" t="s">
        <v>16</v>
      </c>
      <c r="D85" s="14" t="s">
        <v>16</v>
      </c>
      <c r="E85" s="15"/>
      <c r="F85" s="16" t="s">
        <v>323</v>
      </c>
      <c r="G85" s="16" t="s">
        <v>324</v>
      </c>
      <c r="H85" s="17" t="s">
        <v>325</v>
      </c>
      <c r="I85" s="18"/>
      <c r="J85" s="21">
        <v>45104</v>
      </c>
      <c r="K85" s="20" t="e">
        <f>VLOOKUP(D85,'[1]Отчёт по доставленным'!$C$9:$L$52,10,0)</f>
        <v>#N/A</v>
      </c>
    </row>
    <row r="86" spans="1:11" ht="31.5" x14ac:dyDescent="0.25">
      <c r="A86" s="13" t="s">
        <v>326</v>
      </c>
      <c r="B86" s="14" t="s">
        <v>327</v>
      </c>
      <c r="C86" s="14" t="s">
        <v>13</v>
      </c>
      <c r="D86" s="14" t="s">
        <v>328</v>
      </c>
      <c r="E86" s="15" t="s">
        <v>329</v>
      </c>
      <c r="F86" s="16"/>
      <c r="G86" s="16"/>
      <c r="H86" s="17" t="s">
        <v>16</v>
      </c>
      <c r="I86" s="18">
        <v>18000</v>
      </c>
      <c r="J86" s="19"/>
      <c r="K86" s="20" t="str">
        <f>VLOOKUP(D86,'[1]Отчёт по доставленным'!$C$9:$L$52,10,0)</f>
        <v>доставлено</v>
      </c>
    </row>
    <row r="87" spans="1:11" ht="31.5" x14ac:dyDescent="0.25">
      <c r="A87" s="13" t="s">
        <v>330</v>
      </c>
      <c r="B87" s="14" t="s">
        <v>16</v>
      </c>
      <c r="C87" s="14" t="s">
        <v>16</v>
      </c>
      <c r="D87" s="14" t="s">
        <v>16</v>
      </c>
      <c r="E87" s="15"/>
      <c r="F87" s="16" t="s">
        <v>331</v>
      </c>
      <c r="G87" s="16" t="s">
        <v>332</v>
      </c>
      <c r="H87" s="17" t="s">
        <v>333</v>
      </c>
      <c r="I87" s="18"/>
      <c r="J87" s="21">
        <v>45104</v>
      </c>
      <c r="K87" s="20" t="e">
        <f>VLOOKUP(D87,'[1]Отчёт по доставленным'!$C$9:$L$52,10,0)</f>
        <v>#N/A</v>
      </c>
    </row>
    <row r="88" spans="1:11" ht="31.5" x14ac:dyDescent="0.25">
      <c r="A88" s="13" t="s">
        <v>334</v>
      </c>
      <c r="B88" s="14" t="s">
        <v>335</v>
      </c>
      <c r="C88" s="14" t="s">
        <v>13</v>
      </c>
      <c r="D88" s="14" t="s">
        <v>336</v>
      </c>
      <c r="E88" s="15" t="s">
        <v>337</v>
      </c>
      <c r="F88" s="16"/>
      <c r="G88" s="16"/>
      <c r="H88" s="17" t="s">
        <v>16</v>
      </c>
      <c r="I88" s="18">
        <v>18000</v>
      </c>
      <c r="J88" s="19"/>
      <c r="K88" s="20" t="str">
        <f>VLOOKUP(D88,'[1]Отчёт по доставленным'!$C$9:$L$52,10,0)</f>
        <v>доставлено</v>
      </c>
    </row>
    <row r="89" spans="1:11" x14ac:dyDescent="0.25">
      <c r="A89" s="13" t="s">
        <v>338</v>
      </c>
      <c r="B89" s="14" t="s">
        <v>16</v>
      </c>
      <c r="C89" s="14" t="s">
        <v>16</v>
      </c>
      <c r="D89" s="14" t="s">
        <v>16</v>
      </c>
      <c r="E89" s="15"/>
      <c r="F89" s="16" t="s">
        <v>339</v>
      </c>
      <c r="G89" s="16" t="s">
        <v>340</v>
      </c>
      <c r="H89" s="17" t="s">
        <v>341</v>
      </c>
      <c r="I89" s="18"/>
      <c r="J89" s="21">
        <v>45104</v>
      </c>
      <c r="K89" s="20" t="e">
        <f>VLOOKUP(D89,'[1]Отчёт по доставленным'!$C$9:$L$52,10,0)</f>
        <v>#N/A</v>
      </c>
    </row>
    <row r="90" spans="1:11" ht="31.5" x14ac:dyDescent="0.25">
      <c r="A90" s="13" t="s">
        <v>342</v>
      </c>
      <c r="B90" s="14" t="s">
        <v>343</v>
      </c>
      <c r="C90" s="14" t="s">
        <v>13</v>
      </c>
      <c r="D90" s="14" t="s">
        <v>420</v>
      </c>
      <c r="E90" s="15" t="s">
        <v>344</v>
      </c>
      <c r="F90" s="16"/>
      <c r="G90" s="16"/>
      <c r="H90" s="17" t="s">
        <v>16</v>
      </c>
      <c r="I90" s="18">
        <v>97000</v>
      </c>
      <c r="J90" s="19"/>
      <c r="K90" s="20" t="str">
        <f>VLOOKUP(D90,'[1]Отчёт по доставленным'!$C$9:$L$52,10,0)</f>
        <v>доставлено</v>
      </c>
    </row>
    <row r="91" spans="1:11" x14ac:dyDescent="0.25">
      <c r="A91" s="13" t="s">
        <v>345</v>
      </c>
      <c r="B91" s="14" t="s">
        <v>16</v>
      </c>
      <c r="C91" s="14" t="s">
        <v>16</v>
      </c>
      <c r="D91" s="14" t="s">
        <v>16</v>
      </c>
      <c r="E91" s="15"/>
      <c r="F91" s="16" t="s">
        <v>346</v>
      </c>
      <c r="G91" s="16" t="s">
        <v>347</v>
      </c>
      <c r="H91" s="17" t="s">
        <v>348</v>
      </c>
      <c r="I91" s="18"/>
      <c r="J91" s="21">
        <v>45104</v>
      </c>
      <c r="K91" s="20" t="e">
        <f>VLOOKUP(D91,'[1]Отчёт по доставленным'!$C$9:$L$52,10,0)</f>
        <v>#N/A</v>
      </c>
    </row>
    <row r="92" spans="1:11" ht="31.5" x14ac:dyDescent="0.25">
      <c r="A92" s="13" t="s">
        <v>349</v>
      </c>
      <c r="B92" s="14" t="s">
        <v>350</v>
      </c>
      <c r="C92" s="14" t="s">
        <v>13</v>
      </c>
      <c r="D92" s="14" t="s">
        <v>351</v>
      </c>
      <c r="E92" s="15" t="s">
        <v>352</v>
      </c>
      <c r="F92" s="16"/>
      <c r="G92" s="16"/>
      <c r="H92" s="17" t="s">
        <v>16</v>
      </c>
      <c r="I92" s="18">
        <v>27000</v>
      </c>
      <c r="J92" s="19"/>
      <c r="K92" s="20" t="str">
        <f>VLOOKUP(D92,'[1]Отчёт по доставленным'!$C$9:$L$52,10,0)</f>
        <v>доставлено</v>
      </c>
    </row>
    <row r="93" spans="1:11" ht="31.5" x14ac:dyDescent="0.25">
      <c r="A93" s="13" t="s">
        <v>353</v>
      </c>
      <c r="B93" s="14" t="s">
        <v>16</v>
      </c>
      <c r="C93" s="14" t="s">
        <v>16</v>
      </c>
      <c r="D93" s="14" t="s">
        <v>16</v>
      </c>
      <c r="E93" s="15"/>
      <c r="F93" s="16" t="s">
        <v>354</v>
      </c>
      <c r="G93" s="16" t="s">
        <v>355</v>
      </c>
      <c r="H93" s="17" t="s">
        <v>356</v>
      </c>
      <c r="I93" s="18"/>
      <c r="J93" s="21">
        <v>45106</v>
      </c>
      <c r="K93" s="20" t="e">
        <f>VLOOKUP(D93,'[1]Отчёт по доставленным'!$C$9:$L$52,10,0)</f>
        <v>#N/A</v>
      </c>
    </row>
    <row r="94" spans="1:11" ht="31.5" x14ac:dyDescent="0.25">
      <c r="A94" s="13" t="s">
        <v>357</v>
      </c>
      <c r="B94" s="14" t="s">
        <v>358</v>
      </c>
      <c r="C94" s="14" t="s">
        <v>13</v>
      </c>
      <c r="D94" s="14" t="s">
        <v>423</v>
      </c>
      <c r="E94" s="15" t="s">
        <v>359</v>
      </c>
      <c r="F94" s="16"/>
      <c r="G94" s="16"/>
      <c r="H94" s="17" t="s">
        <v>16</v>
      </c>
      <c r="I94" s="18">
        <v>3075000</v>
      </c>
      <c r="J94" s="19"/>
      <c r="K94" s="20" t="str">
        <f>VLOOKUP(D94,'[1]Отчёт по доставленным'!$C$9:$L$52,10,0)</f>
        <v>доставлено</v>
      </c>
    </row>
    <row r="95" spans="1:11" ht="47.25" x14ac:dyDescent="0.25">
      <c r="A95" s="13" t="s">
        <v>360</v>
      </c>
      <c r="B95" s="14" t="s">
        <v>16</v>
      </c>
      <c r="C95" s="14" t="s">
        <v>16</v>
      </c>
      <c r="D95" s="14" t="s">
        <v>16</v>
      </c>
      <c r="E95" s="15"/>
      <c r="F95" s="16" t="s">
        <v>361</v>
      </c>
      <c r="G95" s="16" t="s">
        <v>362</v>
      </c>
      <c r="H95" s="17" t="s">
        <v>363</v>
      </c>
      <c r="I95" s="18"/>
      <c r="J95" s="21">
        <v>45104</v>
      </c>
      <c r="K95" s="20" t="e">
        <f>VLOOKUP(D95,'[1]Отчёт по доставленным'!$C$9:$L$52,10,0)</f>
        <v>#N/A</v>
      </c>
    </row>
    <row r="96" spans="1:11" ht="31.5" x14ac:dyDescent="0.25">
      <c r="A96" s="13" t="s">
        <v>364</v>
      </c>
      <c r="B96" s="14" t="s">
        <v>16</v>
      </c>
      <c r="C96" s="14" t="s">
        <v>16</v>
      </c>
      <c r="D96" s="14" t="s">
        <v>16</v>
      </c>
      <c r="E96" s="15"/>
      <c r="F96" s="16" t="s">
        <v>365</v>
      </c>
      <c r="G96" s="16" t="s">
        <v>366</v>
      </c>
      <c r="H96" s="17" t="s">
        <v>367</v>
      </c>
      <c r="I96" s="18"/>
      <c r="J96" s="21">
        <v>45104</v>
      </c>
      <c r="K96" s="20" t="e">
        <f>VLOOKUP(D96,'[1]Отчёт по доставленным'!$C$9:$L$52,10,0)</f>
        <v>#N/A</v>
      </c>
    </row>
    <row r="97" spans="1:11" ht="31.5" x14ac:dyDescent="0.25">
      <c r="A97" s="13" t="s">
        <v>368</v>
      </c>
      <c r="B97" s="14" t="s">
        <v>16</v>
      </c>
      <c r="C97" s="14" t="s">
        <v>16</v>
      </c>
      <c r="D97" s="14" t="s">
        <v>16</v>
      </c>
      <c r="E97" s="15"/>
      <c r="F97" s="16" t="s">
        <v>369</v>
      </c>
      <c r="G97" s="16" t="s">
        <v>370</v>
      </c>
      <c r="H97" s="17" t="s">
        <v>371</v>
      </c>
      <c r="I97" s="18"/>
      <c r="J97" s="21">
        <v>45104</v>
      </c>
      <c r="K97" s="20" t="e">
        <f>VLOOKUP(D97,'[1]Отчёт по доставленным'!$C$9:$L$52,10,0)</f>
        <v>#N/A</v>
      </c>
    </row>
    <row r="98" spans="1:11" ht="141.75" x14ac:dyDescent="0.25">
      <c r="A98" s="13" t="s">
        <v>372</v>
      </c>
      <c r="B98" s="14" t="s">
        <v>16</v>
      </c>
      <c r="C98" s="14" t="s">
        <v>16</v>
      </c>
      <c r="D98" s="14" t="s">
        <v>16</v>
      </c>
      <c r="E98" s="15"/>
      <c r="F98" s="16" t="s">
        <v>373</v>
      </c>
      <c r="G98" s="16" t="s">
        <v>374</v>
      </c>
      <c r="H98" s="17" t="s">
        <v>375</v>
      </c>
      <c r="I98" s="18"/>
      <c r="J98" s="21">
        <v>45104</v>
      </c>
      <c r="K98" s="20" t="e">
        <f>VLOOKUP(D98,'[1]Отчёт по доставленным'!$C$9:$L$52,10,0)</f>
        <v>#N/A</v>
      </c>
    </row>
    <row r="99" spans="1:11" ht="141.75" x14ac:dyDescent="0.25">
      <c r="A99" s="13" t="s">
        <v>376</v>
      </c>
      <c r="B99" s="14" t="s">
        <v>16</v>
      </c>
      <c r="C99" s="14" t="s">
        <v>16</v>
      </c>
      <c r="D99" s="14" t="s">
        <v>16</v>
      </c>
      <c r="E99" s="15"/>
      <c r="F99" s="16" t="s">
        <v>377</v>
      </c>
      <c r="G99" s="16" t="s">
        <v>378</v>
      </c>
      <c r="H99" s="17" t="s">
        <v>379</v>
      </c>
      <c r="I99" s="18"/>
      <c r="J99" s="21">
        <v>45104</v>
      </c>
      <c r="K99" s="20" t="e">
        <f>VLOOKUP(D99,'[1]Отчёт по доставленным'!$C$9:$L$52,10,0)</f>
        <v>#N/A</v>
      </c>
    </row>
    <row r="100" spans="1:11" ht="31.5" x14ac:dyDescent="0.25">
      <c r="A100" s="13" t="s">
        <v>380</v>
      </c>
      <c r="B100" s="14" t="s">
        <v>16</v>
      </c>
      <c r="C100" s="14" t="s">
        <v>16</v>
      </c>
      <c r="D100" s="14" t="s">
        <v>16</v>
      </c>
      <c r="E100" s="15"/>
      <c r="F100" s="16" t="s">
        <v>381</v>
      </c>
      <c r="G100" s="16" t="s">
        <v>382</v>
      </c>
      <c r="H100" s="17" t="s">
        <v>383</v>
      </c>
      <c r="I100" s="18"/>
      <c r="J100" s="21">
        <v>45104</v>
      </c>
      <c r="K100" s="20" t="e">
        <f>VLOOKUP(D100,'[1]Отчёт по доставленным'!$C$9:$L$52,10,0)</f>
        <v>#N/A</v>
      </c>
    </row>
    <row r="101" spans="1:11" ht="31.5" x14ac:dyDescent="0.25">
      <c r="A101" s="13" t="s">
        <v>384</v>
      </c>
      <c r="B101" s="14" t="s">
        <v>16</v>
      </c>
      <c r="C101" s="14" t="s">
        <v>16</v>
      </c>
      <c r="D101" s="14" t="s">
        <v>16</v>
      </c>
      <c r="E101" s="15"/>
      <c r="F101" s="16" t="s">
        <v>381</v>
      </c>
      <c r="G101" s="16" t="s">
        <v>385</v>
      </c>
      <c r="H101" s="17" t="s">
        <v>386</v>
      </c>
      <c r="I101" s="18"/>
      <c r="J101" s="21">
        <v>45104</v>
      </c>
      <c r="K101" s="20" t="e">
        <f>VLOOKUP(D101,'[1]Отчёт по доставленным'!$C$9:$L$52,10,0)</f>
        <v>#N/A</v>
      </c>
    </row>
    <row r="102" spans="1:11" ht="31.5" x14ac:dyDescent="0.25">
      <c r="A102" s="13" t="s">
        <v>387</v>
      </c>
      <c r="B102" s="14" t="s">
        <v>16</v>
      </c>
      <c r="C102" s="14" t="s">
        <v>16</v>
      </c>
      <c r="D102" s="14" t="s">
        <v>16</v>
      </c>
      <c r="E102" s="15"/>
      <c r="F102" s="16" t="s">
        <v>388</v>
      </c>
      <c r="G102" s="16" t="s">
        <v>389</v>
      </c>
      <c r="H102" s="17" t="s">
        <v>390</v>
      </c>
      <c r="I102" s="18"/>
      <c r="J102" s="21">
        <v>45104</v>
      </c>
      <c r="K102" s="20" t="e">
        <f>VLOOKUP(D102,'[1]Отчёт по доставленным'!$C$9:$L$52,10,0)</f>
        <v>#N/A</v>
      </c>
    </row>
    <row r="103" spans="1:11" ht="31.5" x14ac:dyDescent="0.25">
      <c r="A103" s="13" t="s">
        <v>391</v>
      </c>
      <c r="B103" s="14" t="s">
        <v>16</v>
      </c>
      <c r="C103" s="14" t="s">
        <v>16</v>
      </c>
      <c r="D103" s="14" t="s">
        <v>16</v>
      </c>
      <c r="E103" s="15"/>
      <c r="F103" s="16" t="s">
        <v>392</v>
      </c>
      <c r="G103" s="16" t="s">
        <v>393</v>
      </c>
      <c r="H103" s="17" t="s">
        <v>394</v>
      </c>
      <c r="I103" s="18"/>
      <c r="J103" s="21">
        <v>45104</v>
      </c>
      <c r="K103" s="20" t="e">
        <f>VLOOKUP(D103,'[1]Отчёт по доставленным'!$C$9:$L$52,10,0)</f>
        <v>#N/A</v>
      </c>
    </row>
    <row r="104" spans="1:11" ht="31.5" x14ac:dyDescent="0.25">
      <c r="A104" s="13" t="s">
        <v>395</v>
      </c>
      <c r="B104" s="14" t="s">
        <v>16</v>
      </c>
      <c r="C104" s="14" t="s">
        <v>16</v>
      </c>
      <c r="D104" s="14" t="s">
        <v>16</v>
      </c>
      <c r="E104" s="15"/>
      <c r="F104" s="16" t="s">
        <v>396</v>
      </c>
      <c r="G104" s="16" t="s">
        <v>397</v>
      </c>
      <c r="H104" s="17" t="s">
        <v>398</v>
      </c>
      <c r="I104" s="18"/>
      <c r="J104" s="21">
        <v>45104</v>
      </c>
      <c r="K104" s="20" t="e">
        <f>VLOOKUP(D104,'[1]Отчёт по доставленным'!$C$9:$L$52,10,0)</f>
        <v>#N/A</v>
      </c>
    </row>
    <row r="105" spans="1:11" ht="31.5" x14ac:dyDescent="0.25">
      <c r="A105" s="13" t="s">
        <v>399</v>
      </c>
      <c r="B105" s="14" t="s">
        <v>400</v>
      </c>
      <c r="C105" s="14" t="s">
        <v>13</v>
      </c>
      <c r="D105" s="14" t="s">
        <v>401</v>
      </c>
      <c r="E105" s="15" t="s">
        <v>402</v>
      </c>
      <c r="F105" s="16"/>
      <c r="G105" s="16"/>
      <c r="H105" s="17" t="s">
        <v>16</v>
      </c>
      <c r="I105" s="18">
        <v>21500</v>
      </c>
      <c r="J105" s="19"/>
      <c r="K105" s="20" t="str">
        <f>VLOOKUP(D105,'[1]Отчёт по доставленным'!$C$9:$L$52,10,0)</f>
        <v>доставлено</v>
      </c>
    </row>
    <row r="106" spans="1:11" ht="31.5" x14ac:dyDescent="0.25">
      <c r="A106" s="13" t="s">
        <v>403</v>
      </c>
      <c r="B106" s="14" t="s">
        <v>16</v>
      </c>
      <c r="C106" s="14" t="s">
        <v>16</v>
      </c>
      <c r="D106" s="14" t="s">
        <v>16</v>
      </c>
      <c r="E106" s="15"/>
      <c r="F106" s="16" t="s">
        <v>404</v>
      </c>
      <c r="G106" s="16" t="s">
        <v>405</v>
      </c>
      <c r="H106" s="17" t="s">
        <v>406</v>
      </c>
      <c r="I106" s="18"/>
      <c r="J106" s="21">
        <v>45104</v>
      </c>
      <c r="K106" s="20" t="e">
        <f>VLOOKUP(D106,'[1]Отчёт по доставленным'!$C$9:$L$52,10,0)</f>
        <v>#N/A</v>
      </c>
    </row>
    <row r="107" spans="1:11" ht="31.5" x14ac:dyDescent="0.25">
      <c r="A107" s="13" t="s">
        <v>407</v>
      </c>
      <c r="B107" s="14" t="s">
        <v>408</v>
      </c>
      <c r="C107" s="14" t="s">
        <v>13</v>
      </c>
      <c r="D107" s="14" t="s">
        <v>421</v>
      </c>
      <c r="E107" s="15" t="s">
        <v>409</v>
      </c>
      <c r="F107" s="16"/>
      <c r="G107" s="16"/>
      <c r="H107" s="17" t="s">
        <v>16</v>
      </c>
      <c r="I107" s="18">
        <v>127000</v>
      </c>
      <c r="J107" s="19"/>
      <c r="K107" s="20" t="str">
        <f>VLOOKUP(D107,'[1]Отчёт по доставленным'!$C$9:$L$52,10,0)</f>
        <v>доставлено</v>
      </c>
    </row>
    <row r="108" spans="1:11" ht="47.25" x14ac:dyDescent="0.25">
      <c r="A108" s="13" t="s">
        <v>410</v>
      </c>
      <c r="B108" s="14" t="s">
        <v>16</v>
      </c>
      <c r="C108" s="14" t="s">
        <v>16</v>
      </c>
      <c r="D108" s="14" t="s">
        <v>16</v>
      </c>
      <c r="E108" s="15"/>
      <c r="F108" s="16" t="s">
        <v>411</v>
      </c>
      <c r="G108" s="16" t="s">
        <v>412</v>
      </c>
      <c r="H108" s="17" t="s">
        <v>413</v>
      </c>
      <c r="I108" s="18"/>
      <c r="J108" s="21">
        <v>45104</v>
      </c>
      <c r="K108" s="20" t="e">
        <f>VLOOKUP(D108,'[1]Отчёт по доставленным'!$C$9:$L$52,10,0)</f>
        <v>#N/A</v>
      </c>
    </row>
    <row r="109" spans="1:11" x14ac:dyDescent="0.25">
      <c r="A109" s="13" t="s">
        <v>414</v>
      </c>
      <c r="B109" s="14" t="s">
        <v>16</v>
      </c>
      <c r="C109" s="14" t="s">
        <v>16</v>
      </c>
      <c r="D109" s="14" t="s">
        <v>16</v>
      </c>
      <c r="E109" s="15"/>
      <c r="F109" s="16" t="s">
        <v>415</v>
      </c>
      <c r="G109" s="16" t="s">
        <v>416</v>
      </c>
      <c r="H109" s="17" t="s">
        <v>417</v>
      </c>
      <c r="I109" s="18"/>
      <c r="J109" s="21">
        <v>45104</v>
      </c>
      <c r="K109" s="20" t="e">
        <f>VLOOKUP(D109,'[1]Отчёт по доставленным'!$C$9:$L$52,10,0)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2023-06-20T11:50:18Z</dcterms:modified>
</cp:coreProperties>
</file>