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<sst xmlns="http://schemas.openxmlformats.org/spreadsheetml/2006/main" count="888" uniqueCount="147">
  <si>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</si>
  <si>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</si>
  <si>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</si>
  <si>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</si>
  <si>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</si>
  <si>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</si>
  <si>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</si>
  <si>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</si>
  <si>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</si>
  <si>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</si>
  <si>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</si>
  <si>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</si>
  <si>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</si>
  <si>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</si>
  <si>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</si>
  <si>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</si>
  <si>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</si>
  <si>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</si>
  <si>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</si>
  <si>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</si>
  <si>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</si>
  <si>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</si>
  <si>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</si>
  <si>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</si>
  <si>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</si>
  <si>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</si>
  <si>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</si>
  <si>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</si>
  <si>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</si>
  <si>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</si>
  <si>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</si>
  <si>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</si>
  <si>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</si>
  <si>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</si>
  <si>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</si>
  <si>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</si>
  <si>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</si>
  <si>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</si>
  <si>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</si>
  <si>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</si>
  <si>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</si>
  <si>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</si>
  <si>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</si>
  <si>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</si>
  <si>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</si>
  <si>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</si>
  <si>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</si>
  <si>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</si>
  <si>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</si>
  <si>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</si>
  <si>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</si>
  <si>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</si>
  <si>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</si>
  <si>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</si>
  <si>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</si>
  <si>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</si>
  <si>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</si>
  <si>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PKABBAGE</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</si>
  <si>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</si>
  <si>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</si>
  <si>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</si>
  <si>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</si>
  <si>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</si>
  <si>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</si>
  <si>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</si>
  <si>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</si>
  <si>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</si>
  <si>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</si>
  <si>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</si>
  <si>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</si>
  <si>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</si>
  <si>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</si>
  <si>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</si>
  <si>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</si>
  <si>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</si>
  <si>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</si>
  <si>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</si>
  <si>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</si>
  <si>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</si>
  <si>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</si>
  <si>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</si>
  <si>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</si>
  <si>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</si>
  <si>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</si>
  <si>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</si>
  <si>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</si>
  <si>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Средневзвешенная Цена покупки электрической энергии с учетом мощности по внебиржевым СДЭМ, руб/МВт*ч</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</si>
  <si>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</si>
  <si>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МАЙ 2009</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</si>
  <si>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</si>
  <si>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</si>
  <si>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</si>
  <si>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</si>
  <si>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</si>
  <si>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</si>
  <si>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</si>
  <si>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</si>
  <si>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</si>
  <si>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</si>
  <si>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</si>
  <si>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</si>
  <si>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</si>
  <si>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</si>
  <si>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</si>
  <si>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</si>
  <si>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</si>
  <si>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</si>
  <si>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</si>
  <si>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</si>
  <si>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</si>
  <si>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</si>
  <si>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май 2009</t>
  </si>
  <si>
    <t>Коэффициент бетта за апрель 2009г. составляет 0.68001</t>
  </si>
  <si>
    <t>май      2009</t>
  </si>
  <si>
    <t>01.05.2009</t>
  </si>
  <si>
    <t>02.05.2009</t>
  </si>
  <si>
    <t>03.05.2009</t>
  </si>
  <si>
    <t>04.05.2009</t>
  </si>
  <si>
    <t>05.05.2009</t>
  </si>
  <si>
    <t>06.05.2009</t>
  </si>
  <si>
    <t>07.05.2009</t>
  </si>
  <si>
    <t>08.05.2009</t>
  </si>
  <si>
    <t>09.05.2009</t>
  </si>
  <si>
    <t>10.05.2009</t>
  </si>
  <si>
    <t>11.05.2009</t>
  </si>
  <si>
    <t>12.05.2009</t>
  </si>
  <si>
    <t>13.05.2009</t>
  </si>
  <si>
    <t>14.05.2009</t>
  </si>
  <si>
    <t>15.05.2009</t>
  </si>
  <si>
    <t>16.05.2009</t>
  </si>
  <si>
    <t>17.05.2009</t>
  </si>
  <si>
    <t>18.05.2009</t>
  </si>
  <si>
    <t>19.05.2009</t>
  </si>
  <si>
    <t>20.05.2009</t>
  </si>
  <si>
    <t>21.05.2009</t>
  </si>
  <si>
    <t>22.05.2009</t>
  </si>
  <si>
    <t>23.05.2009</t>
  </si>
  <si>
    <t>24.05.2009</t>
  </si>
  <si>
    <t>25.05.2009</t>
  </si>
  <si>
    <t>26.05.2009</t>
  </si>
  <si>
    <t>27.05.2009</t>
  </si>
  <si>
    <t>28.05.2009</t>
  </si>
  <si>
    <t>29.05.2009</t>
  </si>
  <si>
    <t>30.05.2009</t>
  </si>
  <si>
    <t>31.05.2009</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</si>
  <si>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t>
  </si>
  <si>
    <t>май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</si>
</sst>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medium"/>
    </border>
  </borders>
  <cellStyleXfs count="63">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13">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1" fontId="18" fillId="25" borderId="21" xfId="0" applyNumberFormat="1" applyFont="1" applyFill="1" applyBorder="1" applyAlignment="1">
      <alignment horizontal="center"/>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6" borderId="0" xfId="0" applyFill="1" applyAlignment="1">
      <alignment/>
    </xf>
    <xf numFmtId="168" fontId="13" fillId="26" borderId="0" xfId="0" applyNumberFormat="1" applyFill="1" applyAlignment="1">
      <alignment/>
    </xf>
    <xf numFmtId="170" fontId="13" fillId="26"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6" borderId="0" xfId="0" applyFill="1" applyAlignment="1">
      <alignment horizontal="left" indent="1"/>
    </xf>
    <xf numFmtId="0" fontId="13" fillId="0" borderId="0" xfId="0" applyAlignment="1">
      <alignment horizontal="left" indent="1"/>
    </xf>
    <xf numFmtId="173" fontId="13" fillId="26" borderId="0" xfId="0" applyNumberFormat="1" applyFill="1" applyAlignment="1">
      <alignment/>
    </xf>
    <xf numFmtId="2" fontId="0" fillId="0" borderId="10" xfId="19" applyNumberFormat="1" applyBorder="1" applyAlignment="1">
      <alignment horizontal="center" vertical="center" wrapText="1"/>
      <protection/>
    </xf>
    <xf numFmtId="2" fontId="0" fillId="0" borderId="0" xfId="19" applyNumberFormat="1">
      <alignment/>
      <protection/>
    </xf>
    <xf numFmtId="2" fontId="0" fillId="0" borderId="0" xfId="19" applyNumberFormat="1" applyFill="1">
      <alignment/>
      <protection/>
    </xf>
    <xf numFmtId="2" fontId="0" fillId="0" borderId="10" xfId="19" applyNumberFormat="1" applyBorder="1" applyAlignment="1">
      <alignment horizontal="center" vertical="center"/>
      <protection/>
    </xf>
    <xf numFmtId="2" fontId="0" fillId="0" borderId="55" xfId="19" applyNumberFormat="1" applyBorder="1" applyAlignment="1">
      <alignment vertical="top" wrapText="1"/>
      <protection/>
    </xf>
    <xf numFmtId="2" fontId="0" fillId="0" borderId="32" xfId="19" applyNumberFormat="1" applyBorder="1" applyAlignment="1">
      <alignment vertical="top" wrapText="1"/>
      <protection/>
    </xf>
    <xf numFmtId="2" fontId="0" fillId="0" borderId="56" xfId="19" applyNumberFormat="1" applyBorder="1" applyAlignment="1">
      <alignment vertical="top"/>
      <protection/>
    </xf>
    <xf numFmtId="2" fontId="0" fillId="0" borderId="56" xfId="19" applyNumberFormat="1" applyBorder="1" applyAlignment="1">
      <alignment horizontal="right"/>
      <protection/>
    </xf>
    <xf numFmtId="2" fontId="0" fillId="0" borderId="53" xfId="19" applyNumberFormat="1" applyBorder="1" applyAlignment="1">
      <alignment vertical="top"/>
      <protection/>
    </xf>
    <xf numFmtId="2" fontId="0" fillId="0" borderId="53" xfId="19" applyNumberFormat="1" applyBorder="1" applyAlignment="1">
      <alignment horizontal="right"/>
      <protection/>
    </xf>
    <xf numFmtId="2" fontId="0" fillId="0" borderId="0" xfId="19" applyNumberFormat="1" applyAlignment="1">
      <alignment wrapText="1"/>
      <protection/>
    </xf>
    <xf numFmtId="0" fontId="0" fillId="0" borderId="0" xfId="19">
      <alignment/>
      <protection/>
    </xf>
    <xf numFmtId="2" fontId="12" fillId="0" borderId="10" xfId="19" applyNumberFormat="1" applyFont="1" applyBorder="1" applyAlignment="1">
      <alignment horizontal="center" vertical="center"/>
      <protection/>
    </xf>
    <xf numFmtId="2" fontId="11" fillId="3" borderId="10" xfId="19" applyNumberFormat="1" applyFont="1" applyFill="1" applyBorder="1" applyAlignment="1">
      <alignment horizontal="center" vertical="center" wrapText="1"/>
      <protection/>
    </xf>
    <xf numFmtId="2" fontId="0" fillId="0" borderId="0" xfId="19" applyNumberFormat="1" applyBorder="1" applyAlignment="1">
      <alignment vertical="top" wrapText="1"/>
      <protection/>
    </xf>
    <xf numFmtId="2" fontId="0" fillId="0" borderId="0" xfId="19" applyNumberFormat="1" applyBorder="1" applyAlignment="1">
      <alignment horizontal="right" vertical="center"/>
      <protection/>
    </xf>
    <xf numFmtId="171" fontId="0" fillId="0" borderId="10" xfId="19" applyNumberFormat="1" applyBorder="1" applyAlignment="1">
      <alignment horizontal="center" vertical="center"/>
      <protection/>
    </xf>
    <xf numFmtId="2" fontId="0" fillId="0" borderId="10" xfId="19" applyNumberFormat="1" applyBorder="1" applyAlignment="1">
      <alignment vertical="top" wrapText="1"/>
      <protection/>
    </xf>
    <xf numFmtId="2" fontId="0" fillId="0" borderId="10" xfId="19" applyNumberFormat="1" applyFill="1" applyBorder="1" applyAlignment="1">
      <alignment horizontal="right" vertical="top" wrapText="1"/>
      <protection/>
    </xf>
    <xf numFmtId="2" fontId="0" fillId="0" borderId="10" xfId="19" applyNumberFormat="1" applyBorder="1" applyAlignment="1">
      <alignment horizontal="center" vertical="center"/>
      <protection/>
    </xf>
    <xf numFmtId="2" fontId="0" fillId="0" borderId="55" xfId="19" applyNumberFormat="1" applyBorder="1" applyAlignment="1">
      <alignment vertical="top" wrapText="1"/>
      <protection/>
    </xf>
    <xf numFmtId="2" fontId="0" fillId="0" borderId="53" xfId="19" applyNumberFormat="1" applyBorder="1" applyAlignment="1">
      <alignment vertical="top" wrapText="1"/>
      <protection/>
    </xf>
    <xf numFmtId="2" fontId="0" fillId="0" borderId="43" xfId="19" applyNumberFormat="1" applyBorder="1" applyAlignment="1">
      <alignment vertical="top" wrapText="1"/>
      <protection/>
    </xf>
    <xf numFmtId="2" fontId="0" fillId="0" borderId="10" xfId="19" applyNumberFormat="1" applyFill="1" applyBorder="1" applyAlignment="1">
      <alignment vertical="top" wrapText="1"/>
      <protection/>
    </xf>
    <xf numFmtId="2" fontId="0" fillId="0" borderId="55" xfId="19" applyNumberFormat="1" applyBorder="1" applyAlignment="1">
      <alignment horizontal="center" vertical="center"/>
      <protection/>
    </xf>
    <xf numFmtId="2" fontId="0" fillId="0" borderId="43" xfId="19" applyNumberFormat="1" applyBorder="1" applyAlignment="1">
      <alignment horizontal="center" vertical="center"/>
      <protection/>
    </xf>
    <xf numFmtId="2" fontId="12" fillId="0" borderId="10" xfId="19" applyNumberFormat="1" applyFont="1" applyBorder="1" applyAlignment="1">
      <alignment vertical="top" wrapText="1"/>
      <protection/>
    </xf>
    <xf numFmtId="2" fontId="0" fillId="0" borderId="10" xfId="19" applyNumberFormat="1" applyBorder="1" applyAlignment="1">
      <alignment horizontal="center" vertical="center" wrapText="1"/>
      <protection/>
    </xf>
    <xf numFmtId="2" fontId="0" fillId="3" borderId="10" xfId="19" applyNumberFormat="1" applyFill="1" applyBorder="1" applyAlignment="1">
      <alignment horizontal="center" vertical="center" wrapText="1"/>
      <protection/>
    </xf>
    <xf numFmtId="2" fontId="11" fillId="3" borderId="55" xfId="19" applyNumberFormat="1" applyFont="1" applyFill="1" applyBorder="1" applyAlignment="1">
      <alignment horizontal="center" vertical="center" wrapText="1"/>
      <protection/>
    </xf>
    <xf numFmtId="2" fontId="11" fillId="3" borderId="53" xfId="19" applyNumberFormat="1" applyFont="1" applyFill="1" applyBorder="1" applyAlignment="1">
      <alignment horizontal="center" vertical="center" wrapText="1"/>
      <protection/>
    </xf>
    <xf numFmtId="2" fontId="0" fillId="0" borderId="53" xfId="19" applyNumberFormat="1" applyBorder="1" applyAlignment="1">
      <alignment horizontal="center" vertical="center" wrapText="1"/>
      <protection/>
    </xf>
    <xf numFmtId="2" fontId="0" fillId="0" borderId="43" xfId="19" applyNumberFormat="1" applyBorder="1" applyAlignment="1">
      <alignment horizontal="center" vertical="center" wrapText="1"/>
      <protection/>
    </xf>
    <xf numFmtId="2" fontId="0" fillId="0" borderId="0" xfId="19" applyNumberFormat="1" applyBorder="1" applyAlignment="1">
      <alignment horizontal="center" vertical="center"/>
      <protection/>
    </xf>
    <xf numFmtId="2" fontId="0" fillId="3" borderId="10" xfId="19" applyNumberFormat="1" applyFill="1" applyBorder="1" applyAlignment="1">
      <alignment vertical="top" wrapText="1"/>
      <protection/>
    </xf>
    <xf numFmtId="2" fontId="0" fillId="0" borderId="53" xfId="19" applyNumberFormat="1" applyBorder="1" applyAlignment="1">
      <alignment horizontal="center" vertical="center"/>
      <protection/>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49" fontId="3" fillId="0" borderId="60"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0" fontId="3" fillId="0" borderId="62" xfId="0" applyFont="1" applyBorder="1" applyAlignment="1">
      <alignment horizontal="center"/>
    </xf>
    <xf numFmtId="0" fontId="3" fillId="0" borderId="18" xfId="0" applyFont="1" applyBorder="1" applyAlignment="1">
      <alignment horizontal="center"/>
    </xf>
    <xf numFmtId="0" fontId="3" fillId="0" borderId="63" xfId="0" applyFont="1" applyBorder="1" applyAlignment="1">
      <alignment horizontal="center" wrapText="1"/>
    </xf>
    <xf numFmtId="0" fontId="3" fillId="0" borderId="58" xfId="0" applyFont="1" applyBorder="1" applyAlignment="1">
      <alignment horizontal="center" wrapText="1"/>
    </xf>
    <xf numFmtId="0" fontId="3" fillId="0" borderId="64"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5"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6" xfId="0" applyNumberFormat="1" applyFont="1" applyBorder="1" applyAlignment="1">
      <alignment horizontal="center"/>
    </xf>
    <xf numFmtId="170" fontId="3" fillId="0" borderId="67" xfId="0" applyNumberFormat="1" applyFont="1" applyBorder="1" applyAlignment="1">
      <alignment horizontal="center"/>
    </xf>
    <xf numFmtId="170" fontId="3" fillId="0" borderId="68"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7" xfId="0" applyNumberFormat="1" applyFont="1" applyBorder="1" applyAlignment="1">
      <alignment horizontal="center" vertical="center" wrapText="1"/>
    </xf>
    <xf numFmtId="170" fontId="3" fillId="0" borderId="68" xfId="0" applyNumberFormat="1" applyFont="1" applyBorder="1" applyAlignment="1">
      <alignment horizontal="center" vertical="center" wrapText="1"/>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60"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69"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7" xfId="0" applyFont="1" applyFill="1" applyBorder="1" applyAlignment="1">
      <alignment horizontal="center" wrapText="1"/>
    </xf>
    <xf numFmtId="0" fontId="3" fillId="14" borderId="58" xfId="0" applyFont="1" applyFill="1" applyBorder="1" applyAlignment="1">
      <alignment horizontal="center" wrapText="1"/>
    </xf>
    <xf numFmtId="0" fontId="3" fillId="14" borderId="70" xfId="0" applyFont="1" applyFill="1" applyBorder="1" applyAlignment="1">
      <alignment horizontal="center" wrapText="1"/>
    </xf>
    <xf numFmtId="0" fontId="3" fillId="14" borderId="23" xfId="0" applyFont="1" applyFill="1" applyBorder="1" applyAlignment="1">
      <alignment horizontal="center" wrapText="1"/>
    </xf>
    <xf numFmtId="0" fontId="3" fillId="14" borderId="59" xfId="0" applyFont="1" applyFill="1" applyBorder="1" applyAlignment="1">
      <alignment horizontal="center" wrapText="1"/>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3" fillId="0" borderId="55" xfId="0" applyFont="1" applyBorder="1" applyAlignment="1">
      <alignment horizontal="left" vertical="center" wrapText="1"/>
    </xf>
    <xf numFmtId="0" fontId="13" fillId="0" borderId="43" xfId="0" applyBorder="1" applyAlignment="1">
      <alignment/>
    </xf>
    <xf numFmtId="0" fontId="13" fillId="22" borderId="10" xfId="0" applyFill="1" applyBorder="1" applyAlignment="1">
      <alignment horizontal="center" vertical="center" wrapText="1"/>
    </xf>
    <xf numFmtId="0" fontId="13" fillId="0" borderId="55" xfId="0"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vertical="center" wrapText="1"/>
    </xf>
    <xf numFmtId="0" fontId="3" fillId="0" borderId="55"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7" fillId="24" borderId="10" xfId="0" applyFont="1" applyFill="1" applyBorder="1" applyAlignment="1">
      <alignment horizontal="righ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11" fillId="0" borderId="0" xfId="0" applyFont="1" applyAlignment="1">
      <alignment horizontal="center"/>
    </xf>
    <xf numFmtId="0" fontId="17" fillId="0" borderId="37" xfId="0" applyFont="1" applyBorder="1" applyAlignment="1">
      <alignment horizontal="center" wrapText="1"/>
    </xf>
  </cellXfs>
  <cellStyles count="49">
    <cellStyle name="Normal" xfId="0"/>
    <cellStyle name="Hyperlink" xfId="15"/>
    <cellStyle name="Currency" xfId="16"/>
    <cellStyle name="Currency [0]" xfId="17"/>
    <cellStyle name="Обычный_Мощность" xfId="18"/>
    <cellStyle name="Обычный_Цена НП АТС" xfId="19"/>
    <cellStyle name="Followed Hyperlink" xfId="20"/>
    <cellStyle name="Percent" xfId="21"/>
    <cellStyle name="Comma" xfId="22"/>
    <cellStyle name="Comma [0]" xfId="23"/>
    <cellStyle name="㼿_x0000__x0000__x0000_" xfId="24"/>
    <cellStyle name="㼿?_x0000__x0000__x0000__x0000_" xfId="25"/>
    <cellStyle name="㼿?_x0000__x0000__x0000__Цена НП АТС" xfId="26"/>
    <cellStyle name="㼿?_x0000__x0000__x0000__Цена НП АТС_1" xfId="27"/>
    <cellStyle name="㼿㼿_x0000__x0000__x0000__x0000__x0000__x0000_" xfId="28"/>
    <cellStyle name="㼿㼿?_x0000__x0000__x0000__x0000__x0000__x0000__x0000_" xfId="29"/>
    <cellStyle name="㼿㼿?_x0000__x0000__x0000__x0000__x0000__x0000__Цена НП АТС" xfId="30"/>
    <cellStyle name="㼿㼿?_x0000__x0000__x0000__x0000__x0000__x0000__x0000__Цена НП АТС_1" xfId="31"/>
    <cellStyle name="㼿㼿_x0000__x0000__x0000__x0000__x0000__Цена НП АТС" xfId="32"/>
    <cellStyle name="㼿㼿_x0000__x0000__x0000__x0000__x0000__Цена НП АТС_1" xfId="33"/>
    <cellStyle name="㼿㼿_x0000__x0000__x0000__x0000__x0000__Цена НП АТС_2" xfId="34"/>
    <cellStyle name="㼿㼿_x0000__x0000__x0000__x0000__x0000__Цена НП АТС_3" xfId="35"/>
    <cellStyle name="㼿㼿_x0000__x0000__x0000__x0000__x0000__Цена НП АТС_4" xfId="36"/>
    <cellStyle name="㼿㼿_x0000__x0000__x0000__x0000__x0000__Цена НП АТС_5" xfId="37"/>
    <cellStyle name="㼿㼿_x0000__x0000__x0000__x0000__x0000__Цена НП АТС_6" xfId="38"/>
    <cellStyle name="㼿㼿㼿_x0000__x0000__x0000__x0000__x0000__x0000__x0000__x0000_" xfId="39"/>
    <cellStyle name="㼿㼿㼿?_x0000__x0000__x0000__x0000__x0000__x0000__x0000__x0000__x0000_" xfId="40"/>
    <cellStyle name="㼿㼿㼿?_x0000__x0000__x0000__x0000__x0000__x0000__x0000__x0000__x0000__Цена НП АТС" xfId="41"/>
    <cellStyle name="㼿㼿㼿?_x0000__x0000__x0000__x0000__x0000__x0000__x0000__x0000__x0000__Цена НП АТС_1" xfId="42"/>
    <cellStyle name="㼿㼿㼿?_x0000__x0000__x0000__x0000__x0000__x0000__x0000__x0000__x0000__Цена НП АТС_2" xfId="43"/>
    <cellStyle name="㼿㼿㼿?_x0000__x0000__x0000__x0000__x0000__x0000__x0000__x0000__x0000__Цена НП АТС_3" xfId="44"/>
    <cellStyle name="㼿㼿㼿?_x0000__x0000__x0000__x0000__x0000__x0000__x0000__x0000__x0000__Цена НП АТС_4" xfId="45"/>
    <cellStyle name="㼿㼿㼿?_x0000__x0000__x0000__x0000__x0000__x0000__x0000__x0000__x0000__Цена НП АТС_5" xfId="46"/>
    <cellStyle name="㼿㼿㼿?_x0000__x0000__x0000__x0000__x0000__x0000__x0000__x0000__x0000__Цена НП АТС_6" xfId="47"/>
    <cellStyle name="㼿㼿㼿?_x0000__x0000__x0000__x0000__x0000__x0000__x0000__x0000__x0000__Цена НП АТС_7" xfId="48"/>
    <cellStyle name="㼿㼿㼿?_x0000__x0000__x0000__x0000__x0000__x0000__x0000__x0000__x0000__Цена НП АТС_8" xfId="49"/>
    <cellStyle name="㼿㼿㼿?_x0000__x0000__x0000__x0000__x0000__x0000__x0000__x0000__x0000__Цена НП АТС_9" xfId="50"/>
    <cellStyle name="㼿㼿㼿?_x0000__x0000__x0000__x0000__x0000__x0000__x0000__x0000__x0000__Цена НП АТС_A" xfId="51"/>
    <cellStyle name="㼿㼿㼿?_x0000__x0000__x0000__x0000__x0000__x0000__x0000__x0000__x0000__Цена НП АТС_B" xfId="52"/>
    <cellStyle name="㼿㼿㼿?_x0000__x0000__x0000__x0000__x0000__x0000__x0000__x0000__x0000__Цена НП АТС_C" xfId="53"/>
    <cellStyle name="㼿㼿㼿?_x0000__x0000__x0000__x0000__x0000__x0000__x0000__x0000__x0000__Цена НП АТС_D" xfId="54"/>
    <cellStyle name="㼿㼿㼿?_x0000__x0000__x0000__x0000__x0000__x0000__x0000__x0000__x0000__Цена НП АТС_E" xfId="55"/>
    <cellStyle name="㼿㼿㼿_x0000__x0000__x0000__x0000__x0000__x0000__x0000__x0000__Цена НП АТС" xfId="56"/>
    <cellStyle name="㼿㼿㼿_x0000__x0000__x0000__x0000__x0000__x0000__x0000__x0000__Цена НП АТС_1" xfId="57"/>
    <cellStyle name="㼿㼿㼿_x0000__x0000__x0000__x0000__x0000__x0000__x0000__x0000__Цена НП АТС_2" xfId="58"/>
    <cellStyle name="㼿㼿㼿_x0000__x0000__x0000__x0000__x0000__x0000__x0000__x0000__Цена НП АТС_3" xfId="59"/>
    <cellStyle name="㼿㼿㼿㼿_x0000__x0000__x0000__x0000__x0000__x0000__x0000__x0000__x0000__x0000__x0000__x0000_" xfId="60"/>
    <cellStyle name="㼿㼿㼿㼿?_x0000__x0000__x0000__x0000__x0000__x0000__x0000__x0000__x0000__x0000__x0000__x0000__x0000_" xfId="61"/>
    <cellStyle name="㼿㼿㼿㼿㼿_x0000__x0000__x0000__x0000__x0000__x0000__x0000__x0000__x0000__x0000__x0000__x0000__x0000__x0000__x0000_"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20.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10.wmf" /><Relationship Id="rId20" Type="http://schemas.openxmlformats.org/officeDocument/2006/relationships/image" Target="../media/image14.emf" /><Relationship Id="rId21" Type="http://schemas.openxmlformats.org/officeDocument/2006/relationships/image" Target="../media/image1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4;&#1072;&#1081;%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1.24122</v>
          </cell>
          <cell r="C11">
            <v>0.7408899999999999</v>
          </cell>
        </row>
        <row r="12">
          <cell r="B12">
            <v>0.68299</v>
          </cell>
        </row>
        <row r="13">
          <cell r="B13">
            <v>1.2761600000000002</v>
          </cell>
        </row>
        <row r="14">
          <cell r="B14">
            <v>1.64356</v>
          </cell>
        </row>
        <row r="16">
          <cell r="B16">
            <v>161.07103</v>
          </cell>
        </row>
      </sheetData>
      <sheetData sheetId="1">
        <row r="12">
          <cell r="F12">
            <v>1.61</v>
          </cell>
          <cell r="G12">
            <v>1.66</v>
          </cell>
          <cell r="H12">
            <v>1.96</v>
          </cell>
          <cell r="I12">
            <v>2.28</v>
          </cell>
        </row>
        <row r="14">
          <cell r="F14">
            <v>0.73</v>
          </cell>
          <cell r="G14">
            <v>0.79</v>
          </cell>
          <cell r="H14">
            <v>0.87</v>
          </cell>
          <cell r="I14">
            <v>1</v>
          </cell>
        </row>
        <row r="15">
          <cell r="F15">
            <v>378</v>
          </cell>
          <cell r="G15">
            <v>424</v>
          </cell>
          <cell r="H15">
            <v>589</v>
          </cell>
          <cell r="I15">
            <v>766</v>
          </cell>
        </row>
        <row r="17">
          <cell r="F17">
            <v>1.22</v>
          </cell>
          <cell r="G17">
            <v>1.27</v>
          </cell>
          <cell r="H17">
            <v>1.57</v>
          </cell>
          <cell r="I17">
            <v>1.89</v>
          </cell>
        </row>
        <row r="18">
          <cell r="F18">
            <v>1.61</v>
          </cell>
          <cell r="G18">
            <v>1.66</v>
          </cell>
          <cell r="H18">
            <v>1.96</v>
          </cell>
          <cell r="I18">
            <v>2.28</v>
          </cell>
        </row>
        <row r="19">
          <cell r="F19">
            <v>2</v>
          </cell>
          <cell r="G19">
            <v>2.05</v>
          </cell>
          <cell r="H19">
            <v>2.35</v>
          </cell>
          <cell r="I19">
            <v>2.67</v>
          </cell>
        </row>
        <row r="21">
          <cell r="F21">
            <v>1.61</v>
          </cell>
          <cell r="G21">
            <v>1.66</v>
          </cell>
          <cell r="H21">
            <v>1.96</v>
          </cell>
          <cell r="I21">
            <v>2.28</v>
          </cell>
        </row>
        <row r="23">
          <cell r="F23">
            <v>0.73</v>
          </cell>
          <cell r="G23">
            <v>0.79</v>
          </cell>
          <cell r="H23">
            <v>0.87</v>
          </cell>
          <cell r="I23">
            <v>1</v>
          </cell>
        </row>
        <row r="24">
          <cell r="F24">
            <v>378</v>
          </cell>
          <cell r="G24">
            <v>424</v>
          </cell>
          <cell r="H24">
            <v>589</v>
          </cell>
          <cell r="I24">
            <v>766</v>
          </cell>
        </row>
        <row r="26">
          <cell r="F26">
            <v>1.22</v>
          </cell>
          <cell r="G26">
            <v>1.27</v>
          </cell>
          <cell r="H26">
            <v>1.57</v>
          </cell>
          <cell r="I26">
            <v>1.89</v>
          </cell>
        </row>
        <row r="27">
          <cell r="F27">
            <v>1.61</v>
          </cell>
          <cell r="G27">
            <v>1.66</v>
          </cell>
          <cell r="H27">
            <v>1.96</v>
          </cell>
          <cell r="I27">
            <v>2.28</v>
          </cell>
        </row>
        <row r="28">
          <cell r="F28">
            <v>2</v>
          </cell>
          <cell r="G28">
            <v>2.05</v>
          </cell>
          <cell r="H28">
            <v>2.35</v>
          </cell>
          <cell r="I28">
            <v>2.67</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vmlDrawing" Target="../drawings/vmlDrawing1.vml" /><Relationship Id="rId2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88"/>
  <sheetViews>
    <sheetView workbookViewId="0" topLeftCell="A1">
      <selection activeCell="F15" sqref="F15"/>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6" ht="70.5" customHeight="1">
      <c r="A1" s="122" t="s">
        <v>50</v>
      </c>
      <c r="B1" s="122"/>
      <c r="C1" s="136"/>
      <c r="D1" s="136"/>
      <c r="E1" s="136"/>
      <c r="F1" s="110"/>
    </row>
    <row r="2" spans="1:6" ht="15.75" customHeight="1">
      <c r="A2" s="135" t="s">
        <v>22</v>
      </c>
      <c r="B2" s="135"/>
      <c r="C2" s="135"/>
      <c r="D2" s="121" t="s">
        <v>23</v>
      </c>
      <c r="E2" s="121"/>
      <c r="F2" s="110"/>
    </row>
    <row r="3" spans="1:6" ht="15.75">
      <c r="A3" s="135" t="s">
        <v>24</v>
      </c>
      <c r="B3" s="135"/>
      <c r="C3" s="135"/>
      <c r="D3" s="121" t="s">
        <v>57</v>
      </c>
      <c r="E3" s="121"/>
      <c r="F3" s="111"/>
    </row>
    <row r="4" spans="1:6" ht="15.75" customHeight="1">
      <c r="A4" s="135" t="s">
        <v>51</v>
      </c>
      <c r="B4" s="135"/>
      <c r="C4" s="135"/>
      <c r="D4" s="121" t="s">
        <v>113</v>
      </c>
      <c r="E4" s="121"/>
      <c r="F4" s="111"/>
    </row>
    <row r="5" spans="1:6" ht="12.75">
      <c r="A5" s="126"/>
      <c r="B5" s="126"/>
      <c r="C5" s="126"/>
      <c r="D5" s="128"/>
      <c r="E5" s="128"/>
      <c r="F5" s="110"/>
    </row>
    <row r="6" spans="1:6" ht="40.5" customHeight="1">
      <c r="A6" s="126" t="s">
        <v>63</v>
      </c>
      <c r="B6" s="126" t="s">
        <v>25</v>
      </c>
      <c r="C6" s="126" t="s">
        <v>25</v>
      </c>
      <c r="D6" s="128">
        <v>1241.22</v>
      </c>
      <c r="E6" s="128" t="s">
        <v>25</v>
      </c>
      <c r="F6" s="110"/>
    </row>
    <row r="7" spans="1:6" ht="15.75" customHeight="1">
      <c r="A7" s="126" t="s">
        <v>64</v>
      </c>
      <c r="B7" s="126"/>
      <c r="C7" s="126"/>
      <c r="D7" s="128">
        <v>740.89</v>
      </c>
      <c r="E7" s="128"/>
      <c r="F7" s="110"/>
    </row>
    <row r="8" spans="1:6" ht="40.5" customHeight="1">
      <c r="A8" s="129" t="s">
        <v>81</v>
      </c>
      <c r="B8" s="130"/>
      <c r="C8" s="131"/>
      <c r="D8" s="128">
        <v>161071.03</v>
      </c>
      <c r="E8" s="128"/>
      <c r="F8" s="110"/>
    </row>
    <row r="9" spans="1:6" ht="54" customHeight="1">
      <c r="A9" s="132" t="s">
        <v>82</v>
      </c>
      <c r="B9" s="132"/>
      <c r="C9" s="132"/>
      <c r="D9" s="133"/>
      <c r="E9" s="134"/>
      <c r="F9" s="110"/>
    </row>
    <row r="10" spans="1:6" ht="12.75" customHeight="1">
      <c r="A10" s="127" t="s">
        <v>83</v>
      </c>
      <c r="B10" s="127"/>
      <c r="C10" s="127"/>
      <c r="D10" s="128"/>
      <c r="E10" s="128"/>
      <c r="F10" s="110"/>
    </row>
    <row r="11" spans="1:6" ht="12.75" customHeight="1">
      <c r="A11" s="127" t="s">
        <v>52</v>
      </c>
      <c r="B11" s="127"/>
      <c r="C11" s="127"/>
      <c r="D11" s="128">
        <v>682.99</v>
      </c>
      <c r="E11" s="128"/>
      <c r="F11" s="110"/>
    </row>
    <row r="12" spans="1:6" ht="12.75" customHeight="1">
      <c r="A12" s="127" t="s">
        <v>53</v>
      </c>
      <c r="B12" s="127"/>
      <c r="C12" s="127"/>
      <c r="D12" s="128">
        <v>1276.16</v>
      </c>
      <c r="E12" s="128"/>
      <c r="F12" s="110"/>
    </row>
    <row r="13" spans="1:6" ht="12.75" customHeight="1">
      <c r="A13" s="127" t="s">
        <v>54</v>
      </c>
      <c r="B13" s="127"/>
      <c r="C13" s="127"/>
      <c r="D13" s="128">
        <v>1643.56</v>
      </c>
      <c r="E13" s="128"/>
      <c r="F13" s="110"/>
    </row>
    <row r="14" spans="1:6" ht="12.75" customHeight="1">
      <c r="A14" s="127" t="s">
        <v>84</v>
      </c>
      <c r="B14" s="127"/>
      <c r="C14" s="127"/>
      <c r="D14" s="128"/>
      <c r="E14" s="128"/>
      <c r="F14" s="110"/>
    </row>
    <row r="15" spans="1:6" ht="12.75" customHeight="1">
      <c r="A15" s="127" t="s">
        <v>52</v>
      </c>
      <c r="B15" s="127"/>
      <c r="C15" s="127"/>
      <c r="D15" s="128">
        <v>682.99</v>
      </c>
      <c r="E15" s="128"/>
      <c r="F15" s="110"/>
    </row>
    <row r="16" spans="1:6" ht="12.75" customHeight="1">
      <c r="A16" s="127" t="s">
        <v>85</v>
      </c>
      <c r="B16" s="127"/>
      <c r="C16" s="127"/>
      <c r="D16" s="128">
        <v>1377.97</v>
      </c>
      <c r="E16" s="128"/>
      <c r="F16" s="110"/>
    </row>
    <row r="17" spans="1:6" ht="70.5" customHeight="1">
      <c r="A17" s="122" t="s">
        <v>55</v>
      </c>
      <c r="B17" s="122"/>
      <c r="C17" s="137"/>
      <c r="D17" s="137"/>
      <c r="E17" s="137"/>
      <c r="F17" s="110"/>
    </row>
    <row r="18" spans="1:6" ht="44.25" customHeight="1">
      <c r="A18" s="126" t="s">
        <v>65</v>
      </c>
      <c r="B18" s="126"/>
      <c r="C18" s="126"/>
      <c r="D18" s="125">
        <v>46856.852</v>
      </c>
      <c r="E18" s="125"/>
      <c r="F18" s="110"/>
    </row>
    <row r="19" spans="1:6" ht="17.25" customHeight="1">
      <c r="A19" s="126" t="s">
        <v>56</v>
      </c>
      <c r="B19" s="126"/>
      <c r="C19" s="126"/>
      <c r="D19" s="128"/>
      <c r="E19" s="128"/>
      <c r="F19" s="110"/>
    </row>
    <row r="20" spans="1:6" ht="55.5" customHeight="1">
      <c r="A20" s="126" t="s">
        <v>66</v>
      </c>
      <c r="B20" s="126"/>
      <c r="C20" s="126"/>
      <c r="D20" s="125">
        <v>46856.852</v>
      </c>
      <c r="E20" s="125"/>
      <c r="F20" s="110"/>
    </row>
    <row r="21" spans="1:6" ht="59.25" customHeight="1">
      <c r="A21" s="126" t="s">
        <v>67</v>
      </c>
      <c r="B21" s="126"/>
      <c r="C21" s="126"/>
      <c r="D21" s="125">
        <v>0</v>
      </c>
      <c r="E21" s="125"/>
      <c r="F21" s="110"/>
    </row>
    <row r="22" spans="1:6" ht="45" customHeight="1">
      <c r="A22" s="126" t="s">
        <v>68</v>
      </c>
      <c r="B22" s="126"/>
      <c r="C22" s="126"/>
      <c r="D22" s="125">
        <v>20812.331</v>
      </c>
      <c r="E22" s="125"/>
      <c r="F22" s="110"/>
    </row>
    <row r="23" spans="1:6" ht="29.25" customHeight="1">
      <c r="A23" s="126" t="s">
        <v>69</v>
      </c>
      <c r="B23" s="126"/>
      <c r="C23" s="126"/>
      <c r="D23" s="125">
        <v>0</v>
      </c>
      <c r="E23" s="125"/>
      <c r="F23" s="110"/>
    </row>
    <row r="24" spans="1:6" ht="31.5" customHeight="1">
      <c r="A24" s="126" t="s">
        <v>86</v>
      </c>
      <c r="B24" s="126"/>
      <c r="C24" s="126"/>
      <c r="D24" s="128">
        <v>0</v>
      </c>
      <c r="E24" s="128"/>
      <c r="F24" s="110"/>
    </row>
    <row r="25" spans="1:6" ht="12.75" customHeight="1">
      <c r="A25" s="123"/>
      <c r="B25" s="123"/>
      <c r="C25" s="123"/>
      <c r="D25" s="124"/>
      <c r="E25" s="124"/>
      <c r="F25" s="110"/>
    </row>
    <row r="26" spans="1:6" ht="81.75" customHeight="1">
      <c r="A26" s="123" t="s">
        <v>145</v>
      </c>
      <c r="B26" s="123"/>
      <c r="C26" s="123"/>
      <c r="D26" s="142"/>
      <c r="E26" s="142"/>
      <c r="F26" s="110"/>
    </row>
    <row r="27" spans="1:6" ht="14.25" customHeight="1">
      <c r="A27" s="114"/>
      <c r="B27" s="115"/>
      <c r="C27" s="115"/>
      <c r="D27" s="116"/>
      <c r="E27" s="116"/>
      <c r="F27" s="110"/>
    </row>
    <row r="28" spans="1:6" ht="81.75" customHeight="1">
      <c r="A28" s="143" t="s">
        <v>77</v>
      </c>
      <c r="B28" s="143"/>
      <c r="C28" s="143"/>
      <c r="D28" s="133">
        <v>161071.03</v>
      </c>
      <c r="E28" s="144"/>
      <c r="F28" s="134"/>
    </row>
    <row r="29" spans="1:6" ht="16.5" customHeight="1">
      <c r="A29" s="113"/>
      <c r="B29" s="117"/>
      <c r="C29" s="117"/>
      <c r="D29" s="118"/>
      <c r="E29" s="118"/>
      <c r="F29" s="110"/>
    </row>
    <row r="30" spans="1:6" ht="60.75" customHeight="1">
      <c r="A30" s="138" t="s">
        <v>70</v>
      </c>
      <c r="B30" s="139"/>
      <c r="C30" s="140"/>
      <c r="D30" s="140"/>
      <c r="E30" s="140"/>
      <c r="F30" s="141"/>
    </row>
    <row r="31" spans="1:6" ht="89.25" customHeight="1">
      <c r="A31" s="109" t="s">
        <v>71</v>
      </c>
      <c r="B31" s="109" t="s">
        <v>72</v>
      </c>
      <c r="C31" s="109" t="s">
        <v>73</v>
      </c>
      <c r="D31" s="109" t="s">
        <v>74</v>
      </c>
      <c r="E31" s="109" t="s">
        <v>75</v>
      </c>
      <c r="F31" s="109" t="s">
        <v>76</v>
      </c>
    </row>
    <row r="32" spans="1:6" ht="12.75" customHeight="1">
      <c r="A32" s="109" t="s">
        <v>114</v>
      </c>
      <c r="B32" s="112">
        <v>0</v>
      </c>
      <c r="C32" s="112">
        <v>765.29</v>
      </c>
      <c r="D32" s="112">
        <v>959.22</v>
      </c>
      <c r="E32" s="112">
        <v>413.27</v>
      </c>
      <c r="F32" s="112">
        <v>193.61</v>
      </c>
    </row>
    <row r="33" spans="1:6" ht="12.75" customHeight="1">
      <c r="A33" s="109" t="s">
        <v>114</v>
      </c>
      <c r="B33" s="112">
        <v>1</v>
      </c>
      <c r="C33" s="112">
        <v>759.56</v>
      </c>
      <c r="D33" s="112">
        <v>953.97</v>
      </c>
      <c r="E33" s="112">
        <v>457.63</v>
      </c>
      <c r="F33" s="112">
        <v>194.08</v>
      </c>
    </row>
    <row r="34" spans="1:6" ht="12.75" customHeight="1">
      <c r="A34" s="109" t="s">
        <v>114</v>
      </c>
      <c r="B34" s="112">
        <v>2</v>
      </c>
      <c r="C34" s="112">
        <v>707.78</v>
      </c>
      <c r="D34" s="112">
        <v>899.96</v>
      </c>
      <c r="E34" s="112">
        <v>440.85</v>
      </c>
      <c r="F34" s="112">
        <v>191.84</v>
      </c>
    </row>
    <row r="35" spans="1:6" ht="12.75" customHeight="1">
      <c r="A35" s="109" t="s">
        <v>114</v>
      </c>
      <c r="B35" s="112">
        <v>3</v>
      </c>
      <c r="C35" s="112">
        <v>706.49</v>
      </c>
      <c r="D35" s="112">
        <v>899.11</v>
      </c>
      <c r="E35" s="112">
        <v>529.75</v>
      </c>
      <c r="F35" s="112">
        <v>192.3</v>
      </c>
    </row>
    <row r="36" spans="1:6" ht="12.75" customHeight="1">
      <c r="A36" s="109" t="s">
        <v>114</v>
      </c>
      <c r="B36" s="112">
        <v>4</v>
      </c>
      <c r="C36" s="112">
        <v>726.43</v>
      </c>
      <c r="D36" s="112">
        <v>919.74</v>
      </c>
      <c r="E36" s="112">
        <v>392.68</v>
      </c>
      <c r="F36" s="112">
        <v>192.98</v>
      </c>
    </row>
    <row r="37" spans="1:6" ht="12.75" customHeight="1">
      <c r="A37" s="109" t="s">
        <v>114</v>
      </c>
      <c r="B37" s="112">
        <v>5</v>
      </c>
      <c r="C37" s="112">
        <v>730.28</v>
      </c>
      <c r="D37" s="112">
        <v>923.79</v>
      </c>
      <c r="E37" s="112">
        <v>339.63</v>
      </c>
      <c r="F37" s="112">
        <v>193.19</v>
      </c>
    </row>
    <row r="38" spans="1:6" ht="12.75" customHeight="1">
      <c r="A38" s="109" t="s">
        <v>114</v>
      </c>
      <c r="B38" s="112">
        <v>6</v>
      </c>
      <c r="C38" s="112">
        <v>727.42</v>
      </c>
      <c r="D38" s="112">
        <v>919.82</v>
      </c>
      <c r="E38" s="112">
        <v>500.7</v>
      </c>
      <c r="F38" s="112">
        <v>192.08</v>
      </c>
    </row>
    <row r="39" spans="1:6" ht="12.75" customHeight="1">
      <c r="A39" s="109" t="s">
        <v>114</v>
      </c>
      <c r="B39" s="112">
        <v>7</v>
      </c>
      <c r="C39" s="112">
        <v>728.77</v>
      </c>
      <c r="D39" s="112">
        <v>922.91</v>
      </c>
      <c r="E39" s="112">
        <v>431.47</v>
      </c>
      <c r="F39" s="112">
        <v>193.82</v>
      </c>
    </row>
    <row r="40" spans="1:6" ht="12.75" customHeight="1">
      <c r="A40" s="109" t="s">
        <v>114</v>
      </c>
      <c r="B40" s="112">
        <v>8</v>
      </c>
      <c r="C40" s="112">
        <v>780.1</v>
      </c>
      <c r="D40" s="112">
        <v>977.16</v>
      </c>
      <c r="E40" s="112">
        <v>190.83</v>
      </c>
      <c r="F40" s="112">
        <v>196.73</v>
      </c>
    </row>
    <row r="41" spans="1:6" ht="12.75" customHeight="1">
      <c r="A41" s="109" t="s">
        <v>114</v>
      </c>
      <c r="B41" s="112">
        <v>9</v>
      </c>
      <c r="C41" s="112">
        <v>782.95</v>
      </c>
      <c r="D41" s="112">
        <v>979.03</v>
      </c>
      <c r="E41" s="112">
        <v>166.14</v>
      </c>
      <c r="F41" s="112">
        <v>195.75</v>
      </c>
    </row>
    <row r="42" spans="1:6" ht="12.75" customHeight="1">
      <c r="A42" s="109" t="s">
        <v>114</v>
      </c>
      <c r="B42" s="112">
        <v>10</v>
      </c>
      <c r="C42" s="112">
        <v>783.05</v>
      </c>
      <c r="D42" s="112">
        <v>977.89</v>
      </c>
      <c r="E42" s="112">
        <v>128.26</v>
      </c>
      <c r="F42" s="112">
        <v>194.51</v>
      </c>
    </row>
    <row r="43" spans="1:6" ht="12.75" customHeight="1">
      <c r="A43" s="109" t="s">
        <v>114</v>
      </c>
      <c r="B43" s="112">
        <v>11</v>
      </c>
      <c r="C43" s="112">
        <v>783.54</v>
      </c>
      <c r="D43" s="112">
        <v>977.79</v>
      </c>
      <c r="E43" s="112">
        <v>177.32</v>
      </c>
      <c r="F43" s="112">
        <v>193.92</v>
      </c>
    </row>
    <row r="44" spans="1:6" ht="12.75" customHeight="1">
      <c r="A44" s="109" t="s">
        <v>114</v>
      </c>
      <c r="B44" s="112">
        <v>12</v>
      </c>
      <c r="C44" s="112">
        <v>783.11</v>
      </c>
      <c r="D44" s="112">
        <v>977.19</v>
      </c>
      <c r="E44" s="112">
        <v>178.07</v>
      </c>
      <c r="F44" s="112">
        <v>193.75</v>
      </c>
    </row>
    <row r="45" spans="1:6" ht="12.75" customHeight="1">
      <c r="A45" s="109" t="s">
        <v>114</v>
      </c>
      <c r="B45" s="112">
        <v>13</v>
      </c>
      <c r="C45" s="112">
        <v>782.18</v>
      </c>
      <c r="D45" s="112">
        <v>976.45</v>
      </c>
      <c r="E45" s="112">
        <v>198.85</v>
      </c>
      <c r="F45" s="112">
        <v>193.94</v>
      </c>
    </row>
    <row r="46" spans="1:6" ht="12.75" customHeight="1">
      <c r="A46" s="109" t="s">
        <v>114</v>
      </c>
      <c r="B46" s="112">
        <v>14</v>
      </c>
      <c r="C46" s="112">
        <v>781.72</v>
      </c>
      <c r="D46" s="112">
        <v>976.21</v>
      </c>
      <c r="E46" s="112">
        <v>218.61</v>
      </c>
      <c r="F46" s="112">
        <v>194.15</v>
      </c>
    </row>
    <row r="47" spans="1:6" ht="12.75" customHeight="1">
      <c r="A47" s="109" t="s">
        <v>114</v>
      </c>
      <c r="B47" s="112">
        <v>15</v>
      </c>
      <c r="C47" s="112">
        <v>781.46</v>
      </c>
      <c r="D47" s="112">
        <v>975.82</v>
      </c>
      <c r="E47" s="112">
        <v>209.19</v>
      </c>
      <c r="F47" s="112">
        <v>194.03</v>
      </c>
    </row>
    <row r="48" spans="1:6" ht="12.75" customHeight="1">
      <c r="A48" s="109" t="s">
        <v>114</v>
      </c>
      <c r="B48" s="112">
        <v>16</v>
      </c>
      <c r="C48" s="112">
        <v>777.04</v>
      </c>
      <c r="D48" s="112">
        <v>971.92</v>
      </c>
      <c r="E48" s="112">
        <v>208.83</v>
      </c>
      <c r="F48" s="112">
        <v>194.56</v>
      </c>
    </row>
    <row r="49" spans="1:6" ht="12.75" customHeight="1">
      <c r="A49" s="109" t="s">
        <v>114</v>
      </c>
      <c r="B49" s="112">
        <v>17</v>
      </c>
      <c r="C49" s="112">
        <v>724.4</v>
      </c>
      <c r="D49" s="112">
        <v>916.86</v>
      </c>
      <c r="E49" s="112">
        <v>222.05</v>
      </c>
      <c r="F49" s="112">
        <v>192.12</v>
      </c>
    </row>
    <row r="50" spans="1:6" ht="12.75" customHeight="1">
      <c r="A50" s="109" t="s">
        <v>114</v>
      </c>
      <c r="B50" s="112">
        <v>18</v>
      </c>
      <c r="C50" s="112">
        <v>768.32</v>
      </c>
      <c r="D50" s="112">
        <v>964.68</v>
      </c>
      <c r="E50" s="112">
        <v>227.82</v>
      </c>
      <c r="F50" s="112">
        <v>196.03</v>
      </c>
    </row>
    <row r="51" spans="1:6" ht="12.75" customHeight="1">
      <c r="A51" s="109" t="s">
        <v>114</v>
      </c>
      <c r="B51" s="112">
        <v>19</v>
      </c>
      <c r="C51" s="112">
        <v>696.83</v>
      </c>
      <c r="D51" s="112">
        <v>884.47</v>
      </c>
      <c r="E51" s="112">
        <v>179.14</v>
      </c>
      <c r="F51" s="112">
        <v>187.32</v>
      </c>
    </row>
    <row r="52" spans="1:6" ht="12.75" customHeight="1">
      <c r="A52" s="109" t="s">
        <v>114</v>
      </c>
      <c r="B52" s="112">
        <v>20</v>
      </c>
      <c r="C52" s="112">
        <v>761.46</v>
      </c>
      <c r="D52" s="112">
        <v>1138.82</v>
      </c>
      <c r="E52" s="112">
        <v>123.91</v>
      </c>
      <c r="F52" s="112">
        <v>377.03</v>
      </c>
    </row>
    <row r="53" spans="1:6" ht="12.75" customHeight="1">
      <c r="A53" s="109" t="s">
        <v>114</v>
      </c>
      <c r="B53" s="112">
        <v>21</v>
      </c>
      <c r="C53" s="112">
        <v>977.72</v>
      </c>
      <c r="D53" s="112">
        <v>1176.75</v>
      </c>
      <c r="E53" s="112">
        <v>283.65</v>
      </c>
      <c r="F53" s="112">
        <v>198.69</v>
      </c>
    </row>
    <row r="54" spans="1:6" ht="12.75" customHeight="1">
      <c r="A54" s="109" t="s">
        <v>114</v>
      </c>
      <c r="B54" s="112">
        <v>22</v>
      </c>
      <c r="C54" s="112">
        <v>989.32</v>
      </c>
      <c r="D54" s="112">
        <v>1188.03</v>
      </c>
      <c r="E54" s="112">
        <v>381.45</v>
      </c>
      <c r="F54" s="112">
        <v>198.38</v>
      </c>
    </row>
    <row r="55" spans="1:6" ht="12.75" customHeight="1">
      <c r="A55" s="109" t="s">
        <v>114</v>
      </c>
      <c r="B55" s="112">
        <v>23</v>
      </c>
      <c r="C55" s="112">
        <v>769.74</v>
      </c>
      <c r="D55" s="112">
        <v>962.08</v>
      </c>
      <c r="E55" s="112">
        <v>126.29</v>
      </c>
      <c r="F55" s="112">
        <v>192.01</v>
      </c>
    </row>
    <row r="56" spans="1:6" ht="12.75" customHeight="1">
      <c r="A56" s="109" t="s">
        <v>115</v>
      </c>
      <c r="B56" s="112">
        <v>0</v>
      </c>
      <c r="C56" s="112">
        <v>701.97</v>
      </c>
      <c r="D56" s="112">
        <v>966.34</v>
      </c>
      <c r="E56" s="112">
        <v>122.21</v>
      </c>
      <c r="F56" s="112">
        <v>264.04</v>
      </c>
    </row>
    <row r="57" spans="1:6" ht="12.75" customHeight="1">
      <c r="A57" s="109" t="s">
        <v>115</v>
      </c>
      <c r="B57" s="112">
        <v>1</v>
      </c>
      <c r="C57" s="112">
        <v>724.21</v>
      </c>
      <c r="D57" s="112">
        <v>918.14</v>
      </c>
      <c r="E57" s="112">
        <v>405.69</v>
      </c>
      <c r="F57" s="112">
        <v>193.61</v>
      </c>
    </row>
    <row r="58" spans="1:6" ht="12.75" customHeight="1">
      <c r="A58" s="109" t="s">
        <v>115</v>
      </c>
      <c r="B58" s="112">
        <v>2</v>
      </c>
      <c r="C58" s="112">
        <v>700.34</v>
      </c>
      <c r="D58" s="112">
        <v>892.46</v>
      </c>
      <c r="E58" s="112">
        <v>405.73</v>
      </c>
      <c r="F58" s="112">
        <v>191.8</v>
      </c>
    </row>
    <row r="59" spans="1:6" ht="12.75" customHeight="1">
      <c r="A59" s="109" t="s">
        <v>115</v>
      </c>
      <c r="B59" s="112">
        <v>3</v>
      </c>
      <c r="C59" s="112">
        <v>699.67</v>
      </c>
      <c r="D59" s="112">
        <v>893.01</v>
      </c>
      <c r="E59" s="112">
        <v>413.59</v>
      </c>
      <c r="F59" s="112">
        <v>193.01</v>
      </c>
    </row>
    <row r="60" spans="1:6" ht="12.75" customHeight="1">
      <c r="A60" s="109" t="s">
        <v>115</v>
      </c>
      <c r="B60" s="112">
        <v>4</v>
      </c>
      <c r="C60" s="112">
        <v>685.68</v>
      </c>
      <c r="D60" s="112">
        <v>877.9</v>
      </c>
      <c r="E60" s="112">
        <v>198.4</v>
      </c>
      <c r="F60" s="112">
        <v>191.88</v>
      </c>
    </row>
    <row r="61" spans="1:6" ht="12.75" customHeight="1">
      <c r="A61" s="109" t="s">
        <v>115</v>
      </c>
      <c r="B61" s="112">
        <v>5</v>
      </c>
      <c r="C61" s="112">
        <v>687</v>
      </c>
      <c r="D61" s="112">
        <v>878.62</v>
      </c>
      <c r="E61" s="112">
        <v>200.15</v>
      </c>
      <c r="F61" s="112">
        <v>191.29</v>
      </c>
    </row>
    <row r="62" spans="1:6" ht="12.75" customHeight="1">
      <c r="A62" s="109" t="s">
        <v>115</v>
      </c>
      <c r="B62" s="112">
        <v>6</v>
      </c>
      <c r="C62" s="112">
        <v>685.94</v>
      </c>
      <c r="D62" s="112">
        <v>876.91</v>
      </c>
      <c r="E62" s="112">
        <v>194.45</v>
      </c>
      <c r="F62" s="112">
        <v>190.65</v>
      </c>
    </row>
    <row r="63" spans="1:6" ht="12.75" customHeight="1">
      <c r="A63" s="109" t="s">
        <v>115</v>
      </c>
      <c r="B63" s="112">
        <v>7</v>
      </c>
      <c r="C63" s="112">
        <v>683.9</v>
      </c>
      <c r="D63" s="112">
        <v>875.55</v>
      </c>
      <c r="E63" s="112">
        <v>192.53</v>
      </c>
      <c r="F63" s="112">
        <v>191.32</v>
      </c>
    </row>
    <row r="64" spans="1:6" ht="12.75" customHeight="1">
      <c r="A64" s="109" t="s">
        <v>115</v>
      </c>
      <c r="B64" s="112">
        <v>8</v>
      </c>
      <c r="C64" s="112">
        <v>696.44</v>
      </c>
      <c r="D64" s="112">
        <v>888.04</v>
      </c>
      <c r="E64" s="112">
        <v>188.11</v>
      </c>
      <c r="F64" s="112">
        <v>191.27</v>
      </c>
    </row>
    <row r="65" spans="1:6" ht="12.75" customHeight="1">
      <c r="A65" s="109" t="s">
        <v>115</v>
      </c>
      <c r="B65" s="112">
        <v>9</v>
      </c>
      <c r="C65" s="112">
        <v>727.05</v>
      </c>
      <c r="D65" s="112">
        <v>919.3</v>
      </c>
      <c r="E65" s="112">
        <v>190.91</v>
      </c>
      <c r="F65" s="112">
        <v>191.92</v>
      </c>
    </row>
    <row r="66" spans="1:6" ht="12.75" customHeight="1">
      <c r="A66" s="109" t="s">
        <v>115</v>
      </c>
      <c r="B66" s="112">
        <v>10</v>
      </c>
      <c r="C66" s="112">
        <v>717.39</v>
      </c>
      <c r="D66" s="112">
        <v>908.38</v>
      </c>
      <c r="E66" s="112">
        <v>186.35</v>
      </c>
      <c r="F66" s="112">
        <v>190.67</v>
      </c>
    </row>
    <row r="67" spans="1:6" ht="12.75" customHeight="1">
      <c r="A67" s="109" t="s">
        <v>115</v>
      </c>
      <c r="B67" s="112">
        <v>11</v>
      </c>
      <c r="C67" s="112">
        <v>727.4</v>
      </c>
      <c r="D67" s="112">
        <v>918.35</v>
      </c>
      <c r="E67" s="112">
        <v>189.24</v>
      </c>
      <c r="F67" s="112">
        <v>190.63</v>
      </c>
    </row>
    <row r="68" spans="1:6" ht="12.75" customHeight="1">
      <c r="A68" s="109" t="s">
        <v>115</v>
      </c>
      <c r="B68" s="112">
        <v>12</v>
      </c>
      <c r="C68" s="112">
        <v>716.29</v>
      </c>
      <c r="D68" s="112">
        <v>906.66</v>
      </c>
      <c r="E68" s="112">
        <v>196.96</v>
      </c>
      <c r="F68" s="112">
        <v>190.04</v>
      </c>
    </row>
    <row r="69" spans="1:6" ht="12.75" customHeight="1">
      <c r="A69" s="109" t="s">
        <v>115</v>
      </c>
      <c r="B69" s="112">
        <v>13</v>
      </c>
      <c r="C69" s="112">
        <v>708.08</v>
      </c>
      <c r="D69" s="112">
        <v>897.81</v>
      </c>
      <c r="E69" s="112">
        <v>202.53</v>
      </c>
      <c r="F69" s="112">
        <v>189.4</v>
      </c>
    </row>
    <row r="70" spans="1:6" ht="12.75" customHeight="1">
      <c r="A70" s="109" t="s">
        <v>115</v>
      </c>
      <c r="B70" s="112">
        <v>14</v>
      </c>
      <c r="C70" s="112">
        <v>699.45</v>
      </c>
      <c r="D70" s="112">
        <v>888.9</v>
      </c>
      <c r="E70" s="112">
        <v>202.52</v>
      </c>
      <c r="F70" s="112">
        <v>189.13</v>
      </c>
    </row>
    <row r="71" spans="1:6" ht="12.75" customHeight="1">
      <c r="A71" s="109" t="s">
        <v>115</v>
      </c>
      <c r="B71" s="112">
        <v>15</v>
      </c>
      <c r="C71" s="112">
        <v>726.61</v>
      </c>
      <c r="D71" s="112">
        <v>917.36</v>
      </c>
      <c r="E71" s="112">
        <v>238.12</v>
      </c>
      <c r="F71" s="112">
        <v>190.42</v>
      </c>
    </row>
    <row r="72" spans="1:6" ht="12.75" customHeight="1">
      <c r="A72" s="109" t="s">
        <v>115</v>
      </c>
      <c r="B72" s="112">
        <v>16</v>
      </c>
      <c r="C72" s="112">
        <v>716.35</v>
      </c>
      <c r="D72" s="112">
        <v>906.93</v>
      </c>
      <c r="E72" s="112">
        <v>242.13</v>
      </c>
      <c r="F72" s="112">
        <v>190.25</v>
      </c>
    </row>
    <row r="73" spans="1:6" ht="12.75" customHeight="1">
      <c r="A73" s="109" t="s">
        <v>115</v>
      </c>
      <c r="B73" s="112">
        <v>17</v>
      </c>
      <c r="C73" s="112">
        <v>690.5</v>
      </c>
      <c r="D73" s="112">
        <v>882.4</v>
      </c>
      <c r="E73" s="112">
        <v>266.32</v>
      </c>
      <c r="F73" s="112">
        <v>191.57</v>
      </c>
    </row>
    <row r="74" spans="1:6" ht="12.75" customHeight="1">
      <c r="A74" s="109" t="s">
        <v>115</v>
      </c>
      <c r="B74" s="112">
        <v>18</v>
      </c>
      <c r="C74" s="112">
        <v>682.37</v>
      </c>
      <c r="D74" s="112">
        <v>873.74</v>
      </c>
      <c r="E74" s="112">
        <v>235.96</v>
      </c>
      <c r="F74" s="112">
        <v>191.04</v>
      </c>
    </row>
    <row r="75" spans="1:6" ht="12.75" customHeight="1">
      <c r="A75" s="109" t="s">
        <v>115</v>
      </c>
      <c r="B75" s="112">
        <v>19</v>
      </c>
      <c r="C75" s="112">
        <v>685.62</v>
      </c>
      <c r="D75" s="112">
        <v>872.81</v>
      </c>
      <c r="E75" s="112">
        <v>226.51</v>
      </c>
      <c r="F75" s="112">
        <v>186.86</v>
      </c>
    </row>
    <row r="76" spans="1:6" ht="12.75" customHeight="1">
      <c r="A76" s="109" t="s">
        <v>115</v>
      </c>
      <c r="B76" s="112">
        <v>20</v>
      </c>
      <c r="C76" s="112">
        <v>752.19</v>
      </c>
      <c r="D76" s="112">
        <v>941.52</v>
      </c>
      <c r="E76" s="112">
        <v>129.52</v>
      </c>
      <c r="F76" s="112">
        <v>189</v>
      </c>
    </row>
    <row r="77" spans="1:6" ht="12.75" customHeight="1">
      <c r="A77" s="109" t="s">
        <v>115</v>
      </c>
      <c r="B77" s="112">
        <v>21</v>
      </c>
      <c r="C77" s="112">
        <v>847.26</v>
      </c>
      <c r="D77" s="112">
        <v>1040.54</v>
      </c>
      <c r="E77" s="112">
        <v>165.65</v>
      </c>
      <c r="F77" s="112">
        <v>192.95</v>
      </c>
    </row>
    <row r="78" spans="1:6" ht="12.75" customHeight="1">
      <c r="A78" s="109" t="s">
        <v>115</v>
      </c>
      <c r="B78" s="112">
        <v>22</v>
      </c>
      <c r="C78" s="112">
        <v>906.94</v>
      </c>
      <c r="D78" s="112">
        <v>1102.29</v>
      </c>
      <c r="E78" s="112">
        <v>322.53</v>
      </c>
      <c r="F78" s="112">
        <v>195.02</v>
      </c>
    </row>
    <row r="79" spans="1:6" ht="12.75" customHeight="1">
      <c r="A79" s="109" t="s">
        <v>115</v>
      </c>
      <c r="B79" s="112">
        <v>23</v>
      </c>
      <c r="C79" s="112">
        <v>749.26</v>
      </c>
      <c r="D79" s="112">
        <v>939.95</v>
      </c>
      <c r="E79" s="112">
        <v>261.18</v>
      </c>
      <c r="F79" s="112">
        <v>190.36</v>
      </c>
    </row>
    <row r="80" spans="1:6" ht="12.75" customHeight="1">
      <c r="A80" s="109" t="s">
        <v>116</v>
      </c>
      <c r="B80" s="112">
        <v>0</v>
      </c>
      <c r="C80" s="112">
        <v>733.76</v>
      </c>
      <c r="D80" s="112">
        <v>925.63</v>
      </c>
      <c r="E80" s="112">
        <v>244.84</v>
      </c>
      <c r="F80" s="112">
        <v>191.54</v>
      </c>
    </row>
    <row r="81" spans="1:6" ht="12.75" customHeight="1">
      <c r="A81" s="109" t="s">
        <v>116</v>
      </c>
      <c r="B81" s="112">
        <v>1</v>
      </c>
      <c r="C81" s="112">
        <v>725.06</v>
      </c>
      <c r="D81" s="112">
        <v>917.84</v>
      </c>
      <c r="E81" s="112">
        <v>410.74</v>
      </c>
      <c r="F81" s="112">
        <v>192.45</v>
      </c>
    </row>
    <row r="82" spans="1:6" ht="12.75" customHeight="1">
      <c r="A82" s="109" t="s">
        <v>116</v>
      </c>
      <c r="B82" s="112">
        <v>2</v>
      </c>
      <c r="C82" s="112">
        <v>698.48</v>
      </c>
      <c r="D82" s="112">
        <v>890.33</v>
      </c>
      <c r="E82" s="112">
        <v>414.49</v>
      </c>
      <c r="F82" s="112">
        <v>191.52</v>
      </c>
    </row>
    <row r="83" spans="1:6" ht="12.75" customHeight="1">
      <c r="A83" s="109" t="s">
        <v>116</v>
      </c>
      <c r="B83" s="112">
        <v>3</v>
      </c>
      <c r="C83" s="112">
        <v>697.64</v>
      </c>
      <c r="D83" s="112">
        <v>889.74</v>
      </c>
      <c r="E83" s="112">
        <v>415.29</v>
      </c>
      <c r="F83" s="112">
        <v>191.78</v>
      </c>
    </row>
    <row r="84" spans="1:6" ht="12.75" customHeight="1">
      <c r="A84" s="109" t="s">
        <v>116</v>
      </c>
      <c r="B84" s="112">
        <v>4</v>
      </c>
      <c r="C84" s="112">
        <v>698.04</v>
      </c>
      <c r="D84" s="112">
        <v>889.11</v>
      </c>
      <c r="E84" s="112">
        <v>407.39</v>
      </c>
      <c r="F84" s="112">
        <v>190.74</v>
      </c>
    </row>
    <row r="85" spans="1:6" ht="12.75" customHeight="1">
      <c r="A85" s="109" t="s">
        <v>116</v>
      </c>
      <c r="B85" s="112">
        <v>5</v>
      </c>
      <c r="C85" s="112">
        <v>690.16</v>
      </c>
      <c r="D85" s="112">
        <v>881.01</v>
      </c>
      <c r="E85" s="112">
        <v>137.44</v>
      </c>
      <c r="F85" s="112">
        <v>190.53</v>
      </c>
    </row>
    <row r="86" spans="1:6" ht="12.75" customHeight="1">
      <c r="A86" s="109" t="s">
        <v>116</v>
      </c>
      <c r="B86" s="112">
        <v>6</v>
      </c>
      <c r="C86" s="112">
        <v>693.98</v>
      </c>
      <c r="D86" s="112">
        <v>883.95</v>
      </c>
      <c r="E86" s="112">
        <v>339.98</v>
      </c>
      <c r="F86" s="112">
        <v>189.64</v>
      </c>
    </row>
    <row r="87" spans="1:6" ht="12.75" customHeight="1">
      <c r="A87" s="109" t="s">
        <v>116</v>
      </c>
      <c r="B87" s="112">
        <v>7</v>
      </c>
      <c r="C87" s="112">
        <v>691.65</v>
      </c>
      <c r="D87" s="112">
        <v>883.16</v>
      </c>
      <c r="E87" s="112">
        <v>376.43</v>
      </c>
      <c r="F87" s="112">
        <v>191.18</v>
      </c>
    </row>
    <row r="88" spans="1:6" ht="12.75" customHeight="1">
      <c r="A88" s="109" t="s">
        <v>116</v>
      </c>
      <c r="B88" s="112">
        <v>8</v>
      </c>
      <c r="C88" s="112">
        <v>731.62</v>
      </c>
      <c r="D88" s="112">
        <v>925</v>
      </c>
      <c r="E88" s="112">
        <v>125.97</v>
      </c>
      <c r="F88" s="112">
        <v>193.05</v>
      </c>
    </row>
    <row r="89" spans="1:6" ht="12.75" customHeight="1">
      <c r="A89" s="109" t="s">
        <v>116</v>
      </c>
      <c r="B89" s="112">
        <v>9</v>
      </c>
      <c r="C89" s="112">
        <v>753.24</v>
      </c>
      <c r="D89" s="112">
        <v>946.16</v>
      </c>
      <c r="E89" s="112">
        <v>142.84</v>
      </c>
      <c r="F89" s="112">
        <v>192.59</v>
      </c>
    </row>
    <row r="90" spans="1:6" ht="12.75" customHeight="1">
      <c r="A90" s="109" t="s">
        <v>116</v>
      </c>
      <c r="B90" s="112">
        <v>10</v>
      </c>
      <c r="C90" s="112">
        <v>751.2</v>
      </c>
      <c r="D90" s="112">
        <v>942.88</v>
      </c>
      <c r="E90" s="112">
        <v>185.56</v>
      </c>
      <c r="F90" s="112">
        <v>191.34</v>
      </c>
    </row>
    <row r="91" spans="1:6" ht="12.75" customHeight="1">
      <c r="A91" s="109" t="s">
        <v>116</v>
      </c>
      <c r="B91" s="112">
        <v>11</v>
      </c>
      <c r="C91" s="112">
        <v>755.07</v>
      </c>
      <c r="D91" s="112">
        <v>946.63</v>
      </c>
      <c r="E91" s="112">
        <v>233.92</v>
      </c>
      <c r="F91" s="112">
        <v>191.23</v>
      </c>
    </row>
    <row r="92" spans="1:6" ht="12.75" customHeight="1">
      <c r="A92" s="109" t="s">
        <v>116</v>
      </c>
      <c r="B92" s="112">
        <v>12</v>
      </c>
      <c r="C92" s="112">
        <v>752.32</v>
      </c>
      <c r="D92" s="112">
        <v>943.58</v>
      </c>
      <c r="E92" s="112">
        <v>183.97</v>
      </c>
      <c r="F92" s="112">
        <v>190.93</v>
      </c>
    </row>
    <row r="93" spans="1:6" ht="12.75" customHeight="1">
      <c r="A93" s="109" t="s">
        <v>116</v>
      </c>
      <c r="B93" s="112">
        <v>13</v>
      </c>
      <c r="C93" s="112">
        <v>767.37</v>
      </c>
      <c r="D93" s="112">
        <v>959.43</v>
      </c>
      <c r="E93" s="112">
        <v>241.57</v>
      </c>
      <c r="F93" s="112">
        <v>191.73</v>
      </c>
    </row>
    <row r="94" spans="1:6" ht="12.75" customHeight="1">
      <c r="A94" s="109" t="s">
        <v>116</v>
      </c>
      <c r="B94" s="112">
        <v>14</v>
      </c>
      <c r="C94" s="112">
        <v>766.07</v>
      </c>
      <c r="D94" s="112">
        <v>958.25</v>
      </c>
      <c r="E94" s="112">
        <v>154.68</v>
      </c>
      <c r="F94" s="112">
        <v>191.85</v>
      </c>
    </row>
    <row r="95" spans="1:6" ht="12.75" customHeight="1">
      <c r="A95" s="109" t="s">
        <v>116</v>
      </c>
      <c r="B95" s="112">
        <v>15</v>
      </c>
      <c r="C95" s="112">
        <v>768.25</v>
      </c>
      <c r="D95" s="112">
        <v>960.35</v>
      </c>
      <c r="E95" s="112">
        <v>136.64</v>
      </c>
      <c r="F95" s="112">
        <v>191.77</v>
      </c>
    </row>
    <row r="96" spans="1:6" ht="12.75" customHeight="1">
      <c r="A96" s="109" t="s">
        <v>116</v>
      </c>
      <c r="B96" s="112">
        <v>16</v>
      </c>
      <c r="C96" s="112">
        <v>878.23</v>
      </c>
      <c r="D96" s="112">
        <v>1076.43</v>
      </c>
      <c r="E96" s="112">
        <v>118.25</v>
      </c>
      <c r="F96" s="112">
        <v>197.87</v>
      </c>
    </row>
    <row r="97" spans="1:6" ht="12.75" customHeight="1">
      <c r="A97" s="109" t="s">
        <v>116</v>
      </c>
      <c r="B97" s="112">
        <v>17</v>
      </c>
      <c r="C97" s="112">
        <v>760.52</v>
      </c>
      <c r="D97" s="112">
        <v>1048.77</v>
      </c>
      <c r="E97" s="112">
        <v>120.73</v>
      </c>
      <c r="F97" s="112">
        <v>287.92</v>
      </c>
    </row>
    <row r="98" spans="1:6" ht="12.75" customHeight="1">
      <c r="A98" s="109" t="s">
        <v>116</v>
      </c>
      <c r="B98" s="112">
        <v>18</v>
      </c>
      <c r="C98" s="112">
        <v>712.83</v>
      </c>
      <c r="D98" s="112">
        <v>905.03</v>
      </c>
      <c r="E98" s="112">
        <v>221.43</v>
      </c>
      <c r="F98" s="112">
        <v>191.87</v>
      </c>
    </row>
    <row r="99" spans="1:6" ht="12.75" customHeight="1">
      <c r="A99" s="109" t="s">
        <v>116</v>
      </c>
      <c r="B99" s="112">
        <v>19</v>
      </c>
      <c r="C99" s="112">
        <v>686.67</v>
      </c>
      <c r="D99" s="112">
        <v>872.74</v>
      </c>
      <c r="E99" s="112">
        <v>206.77</v>
      </c>
      <c r="F99" s="112">
        <v>185.74</v>
      </c>
    </row>
    <row r="100" spans="1:6" ht="12.75" customHeight="1">
      <c r="A100" s="109" t="s">
        <v>116</v>
      </c>
      <c r="B100" s="112">
        <v>20</v>
      </c>
      <c r="C100" s="112">
        <v>764.42</v>
      </c>
      <c r="D100" s="112">
        <v>953.57</v>
      </c>
      <c r="E100" s="112">
        <v>130.07</v>
      </c>
      <c r="F100" s="112">
        <v>188.83</v>
      </c>
    </row>
    <row r="101" spans="1:6" ht="12.75" customHeight="1">
      <c r="A101" s="109" t="s">
        <v>116</v>
      </c>
      <c r="B101" s="112">
        <v>21</v>
      </c>
      <c r="C101" s="112">
        <v>844.74</v>
      </c>
      <c r="D101" s="112">
        <v>1037.48</v>
      </c>
      <c r="E101" s="112">
        <v>175.72</v>
      </c>
      <c r="F101" s="112">
        <v>192.41</v>
      </c>
    </row>
    <row r="102" spans="1:6" ht="12.75" customHeight="1">
      <c r="A102" s="109" t="s">
        <v>116</v>
      </c>
      <c r="B102" s="112">
        <v>22</v>
      </c>
      <c r="C102" s="112">
        <v>808.33</v>
      </c>
      <c r="D102" s="112">
        <v>999.76</v>
      </c>
      <c r="E102" s="112">
        <v>227.16</v>
      </c>
      <c r="F102" s="112">
        <v>191.11</v>
      </c>
    </row>
    <row r="103" spans="1:6" ht="12.75" customHeight="1">
      <c r="A103" s="109" t="s">
        <v>116</v>
      </c>
      <c r="B103" s="112">
        <v>23</v>
      </c>
      <c r="C103" s="112">
        <v>768.78</v>
      </c>
      <c r="D103" s="112">
        <v>959.32</v>
      </c>
      <c r="E103" s="112">
        <v>226.44</v>
      </c>
      <c r="F103" s="112">
        <v>190.22</v>
      </c>
    </row>
    <row r="104" spans="1:6" ht="12.75" customHeight="1">
      <c r="A104" s="109" t="s">
        <v>117</v>
      </c>
      <c r="B104" s="112">
        <v>0</v>
      </c>
      <c r="C104" s="112">
        <v>700.33</v>
      </c>
      <c r="D104" s="112">
        <v>890.36</v>
      </c>
      <c r="E104" s="112">
        <v>216.65</v>
      </c>
      <c r="F104" s="112">
        <v>189.7</v>
      </c>
    </row>
    <row r="105" spans="1:6" ht="12.75" customHeight="1">
      <c r="A105" s="109" t="s">
        <v>117</v>
      </c>
      <c r="B105" s="112">
        <v>1</v>
      </c>
      <c r="C105" s="112">
        <v>700.73</v>
      </c>
      <c r="D105" s="112">
        <v>891.69</v>
      </c>
      <c r="E105" s="112">
        <v>473.88</v>
      </c>
      <c r="F105" s="112">
        <v>190.63</v>
      </c>
    </row>
    <row r="106" spans="1:6" ht="12.75" customHeight="1">
      <c r="A106" s="109" t="s">
        <v>117</v>
      </c>
      <c r="B106" s="112">
        <v>2</v>
      </c>
      <c r="C106" s="112">
        <v>697.76</v>
      </c>
      <c r="D106" s="112">
        <v>888.75</v>
      </c>
      <c r="E106" s="112">
        <v>380.96</v>
      </c>
      <c r="F106" s="112">
        <v>190.67</v>
      </c>
    </row>
    <row r="107" spans="1:6" ht="12.75" customHeight="1">
      <c r="A107" s="109" t="s">
        <v>117</v>
      </c>
      <c r="B107" s="112">
        <v>3</v>
      </c>
      <c r="C107" s="112">
        <v>697.15</v>
      </c>
      <c r="D107" s="112">
        <v>888.31</v>
      </c>
      <c r="E107" s="112">
        <v>545.17</v>
      </c>
      <c r="F107" s="112">
        <v>190.84</v>
      </c>
    </row>
    <row r="108" spans="1:6" ht="12.75" customHeight="1">
      <c r="A108" s="109" t="s">
        <v>117</v>
      </c>
      <c r="B108" s="112">
        <v>4</v>
      </c>
      <c r="C108" s="112">
        <v>686.85</v>
      </c>
      <c r="D108" s="112">
        <v>875.82</v>
      </c>
      <c r="E108" s="112">
        <v>407.81</v>
      </c>
      <c r="F108" s="112">
        <v>188.64</v>
      </c>
    </row>
    <row r="109" spans="1:6" ht="12.75" customHeight="1">
      <c r="A109" s="109" t="s">
        <v>117</v>
      </c>
      <c r="B109" s="112">
        <v>5</v>
      </c>
      <c r="C109" s="112">
        <v>697.84</v>
      </c>
      <c r="D109" s="112">
        <v>887.56</v>
      </c>
      <c r="E109" s="112">
        <v>286.45</v>
      </c>
      <c r="F109" s="112">
        <v>189.39</v>
      </c>
    </row>
    <row r="110" spans="1:6" ht="12.75" customHeight="1">
      <c r="A110" s="109" t="s">
        <v>117</v>
      </c>
      <c r="B110" s="112">
        <v>6</v>
      </c>
      <c r="C110" s="112">
        <v>714.76</v>
      </c>
      <c r="D110" s="112">
        <v>903.77</v>
      </c>
      <c r="E110" s="112">
        <v>133.45</v>
      </c>
      <c r="F110" s="112">
        <v>188.68</v>
      </c>
    </row>
    <row r="111" spans="1:6" ht="12.75" customHeight="1">
      <c r="A111" s="109" t="s">
        <v>117</v>
      </c>
      <c r="B111" s="112">
        <v>7</v>
      </c>
      <c r="C111" s="112">
        <v>766.44</v>
      </c>
      <c r="D111" s="112">
        <v>958.44</v>
      </c>
      <c r="E111" s="112">
        <v>136.16</v>
      </c>
      <c r="F111" s="112">
        <v>191.67</v>
      </c>
    </row>
    <row r="112" spans="1:6" ht="12.75" customHeight="1">
      <c r="A112" s="109" t="s">
        <v>117</v>
      </c>
      <c r="B112" s="112">
        <v>8</v>
      </c>
      <c r="C112" s="112">
        <v>879.13</v>
      </c>
      <c r="D112" s="112">
        <v>1076.09</v>
      </c>
      <c r="E112" s="112">
        <v>124.05</v>
      </c>
      <c r="F112" s="112">
        <v>196.63</v>
      </c>
    </row>
    <row r="113" spans="1:6" ht="12.75" customHeight="1">
      <c r="A113" s="109" t="s">
        <v>117</v>
      </c>
      <c r="B113" s="112">
        <v>9</v>
      </c>
      <c r="C113" s="112">
        <v>962.15</v>
      </c>
      <c r="D113" s="112">
        <v>1162.49</v>
      </c>
      <c r="E113" s="112">
        <v>185.17</v>
      </c>
      <c r="F113" s="112">
        <v>200.01</v>
      </c>
    </row>
    <row r="114" spans="1:6" ht="12.75" customHeight="1">
      <c r="A114" s="109" t="s">
        <v>117</v>
      </c>
      <c r="B114" s="112">
        <v>10</v>
      </c>
      <c r="C114" s="112">
        <v>910.74</v>
      </c>
      <c r="D114" s="112">
        <v>1109.36</v>
      </c>
      <c r="E114" s="112">
        <v>169.41</v>
      </c>
      <c r="F114" s="112">
        <v>198.3</v>
      </c>
    </row>
    <row r="115" spans="1:6" ht="12.75" customHeight="1">
      <c r="A115" s="109" t="s">
        <v>117</v>
      </c>
      <c r="B115" s="112">
        <v>11</v>
      </c>
      <c r="C115" s="112">
        <v>877.9</v>
      </c>
      <c r="D115" s="112">
        <v>1074.83</v>
      </c>
      <c r="E115" s="112">
        <v>193</v>
      </c>
      <c r="F115" s="112">
        <v>196.61</v>
      </c>
    </row>
    <row r="116" spans="1:6" ht="12.75" customHeight="1">
      <c r="A116" s="109" t="s">
        <v>117</v>
      </c>
      <c r="B116" s="112">
        <v>12</v>
      </c>
      <c r="C116" s="112">
        <v>856.4</v>
      </c>
      <c r="D116" s="112">
        <v>1051.92</v>
      </c>
      <c r="E116" s="112">
        <v>192.14</v>
      </c>
      <c r="F116" s="112">
        <v>195.2</v>
      </c>
    </row>
    <row r="117" spans="1:6" ht="12.75" customHeight="1">
      <c r="A117" s="109" t="s">
        <v>117</v>
      </c>
      <c r="B117" s="112">
        <v>13</v>
      </c>
      <c r="C117" s="112">
        <v>893.67</v>
      </c>
      <c r="D117" s="112">
        <v>1091.32</v>
      </c>
      <c r="E117" s="112">
        <v>188.31</v>
      </c>
      <c r="F117" s="112">
        <v>197.32</v>
      </c>
    </row>
    <row r="118" spans="1:6" ht="12.75" customHeight="1">
      <c r="A118" s="109" t="s">
        <v>117</v>
      </c>
      <c r="B118" s="112">
        <v>14</v>
      </c>
      <c r="C118" s="112">
        <v>892.52</v>
      </c>
      <c r="D118" s="112">
        <v>1089.78</v>
      </c>
      <c r="E118" s="112">
        <v>187</v>
      </c>
      <c r="F118" s="112">
        <v>196.93</v>
      </c>
    </row>
    <row r="119" spans="1:6" ht="12.75" customHeight="1">
      <c r="A119" s="109" t="s">
        <v>117</v>
      </c>
      <c r="B119" s="112">
        <v>15</v>
      </c>
      <c r="C119" s="112">
        <v>877.49</v>
      </c>
      <c r="D119" s="112">
        <v>1074.06</v>
      </c>
      <c r="E119" s="112">
        <v>220.63</v>
      </c>
      <c r="F119" s="112">
        <v>196.24</v>
      </c>
    </row>
    <row r="120" spans="1:6" ht="12.75" customHeight="1">
      <c r="A120" s="109" t="s">
        <v>117</v>
      </c>
      <c r="B120" s="112">
        <v>16</v>
      </c>
      <c r="C120" s="112">
        <v>846.67</v>
      </c>
      <c r="D120" s="112">
        <v>1040.55</v>
      </c>
      <c r="E120" s="112">
        <v>212.14</v>
      </c>
      <c r="F120" s="112">
        <v>193.55</v>
      </c>
    </row>
    <row r="121" spans="1:6" ht="12.75" customHeight="1">
      <c r="A121" s="109" t="s">
        <v>117</v>
      </c>
      <c r="B121" s="112">
        <v>17</v>
      </c>
      <c r="C121" s="112">
        <v>757.53</v>
      </c>
      <c r="D121" s="112">
        <v>948.28</v>
      </c>
      <c r="E121" s="112">
        <v>153.77</v>
      </c>
      <c r="F121" s="112">
        <v>190.42</v>
      </c>
    </row>
    <row r="122" spans="1:6" ht="12.75" customHeight="1">
      <c r="A122" s="109" t="s">
        <v>117</v>
      </c>
      <c r="B122" s="112">
        <v>18</v>
      </c>
      <c r="C122" s="112">
        <v>754.87</v>
      </c>
      <c r="D122" s="112">
        <v>946.59</v>
      </c>
      <c r="E122" s="112">
        <v>195.58</v>
      </c>
      <c r="F122" s="112">
        <v>191.39</v>
      </c>
    </row>
    <row r="123" spans="1:6" ht="12.75" customHeight="1">
      <c r="A123" s="109" t="s">
        <v>117</v>
      </c>
      <c r="B123" s="112">
        <v>19</v>
      </c>
      <c r="C123" s="112">
        <v>775.49</v>
      </c>
      <c r="D123" s="112">
        <v>965.83</v>
      </c>
      <c r="E123" s="112">
        <v>179.75</v>
      </c>
      <c r="F123" s="112">
        <v>190.02</v>
      </c>
    </row>
    <row r="124" spans="1:6" ht="12.75" customHeight="1">
      <c r="A124" s="109" t="s">
        <v>117</v>
      </c>
      <c r="B124" s="112">
        <v>20</v>
      </c>
      <c r="C124" s="112">
        <v>793.59</v>
      </c>
      <c r="D124" s="112">
        <v>1124.89</v>
      </c>
      <c r="E124" s="112">
        <v>124.36</v>
      </c>
      <c r="F124" s="112">
        <v>330.97</v>
      </c>
    </row>
    <row r="125" spans="1:6" ht="12.75" customHeight="1">
      <c r="A125" s="109" t="s">
        <v>117</v>
      </c>
      <c r="B125" s="112">
        <v>21</v>
      </c>
      <c r="C125" s="112">
        <v>972.02</v>
      </c>
      <c r="D125" s="112">
        <v>1169.93</v>
      </c>
      <c r="E125" s="112">
        <v>305.54</v>
      </c>
      <c r="F125" s="112">
        <v>197.58</v>
      </c>
    </row>
    <row r="126" spans="1:6" ht="12.75" customHeight="1">
      <c r="A126" s="109" t="s">
        <v>117</v>
      </c>
      <c r="B126" s="112">
        <v>22</v>
      </c>
      <c r="C126" s="112">
        <v>990.05</v>
      </c>
      <c r="D126" s="112">
        <v>1189.89</v>
      </c>
      <c r="E126" s="112">
        <v>382.98</v>
      </c>
      <c r="F126" s="112">
        <v>199.52</v>
      </c>
    </row>
    <row r="127" spans="1:6" ht="12.75" customHeight="1">
      <c r="A127" s="109" t="s">
        <v>117</v>
      </c>
      <c r="B127" s="112">
        <v>23</v>
      </c>
      <c r="C127" s="112">
        <v>739.52</v>
      </c>
      <c r="D127" s="112">
        <v>929.28</v>
      </c>
      <c r="E127" s="112">
        <v>229.02</v>
      </c>
      <c r="F127" s="112">
        <v>189.43</v>
      </c>
    </row>
    <row r="128" spans="1:6" ht="12.75" customHeight="1">
      <c r="A128" s="109" t="s">
        <v>118</v>
      </c>
      <c r="B128" s="112">
        <v>0</v>
      </c>
      <c r="C128" s="112">
        <v>614.06</v>
      </c>
      <c r="D128" s="112">
        <v>799.98</v>
      </c>
      <c r="E128" s="112">
        <v>149.99</v>
      </c>
      <c r="F128" s="112">
        <v>185.59</v>
      </c>
    </row>
    <row r="129" spans="1:6" ht="12.75" customHeight="1">
      <c r="A129" s="109" t="s">
        <v>118</v>
      </c>
      <c r="B129" s="112">
        <v>1</v>
      </c>
      <c r="C129" s="112">
        <v>701.2</v>
      </c>
      <c r="D129" s="112">
        <v>892.07</v>
      </c>
      <c r="E129" s="112">
        <v>515.23</v>
      </c>
      <c r="F129" s="112">
        <v>190.54</v>
      </c>
    </row>
    <row r="130" spans="1:6" ht="12.75" customHeight="1">
      <c r="A130" s="109" t="s">
        <v>118</v>
      </c>
      <c r="B130" s="112">
        <v>2</v>
      </c>
      <c r="C130" s="112">
        <v>698.97</v>
      </c>
      <c r="D130" s="112">
        <v>890.41</v>
      </c>
      <c r="E130" s="112">
        <v>552.77</v>
      </c>
      <c r="F130" s="112">
        <v>191.11</v>
      </c>
    </row>
    <row r="131" spans="1:6" ht="12.75" customHeight="1">
      <c r="A131" s="109" t="s">
        <v>118</v>
      </c>
      <c r="B131" s="112">
        <v>3</v>
      </c>
      <c r="C131" s="112">
        <v>700.19</v>
      </c>
      <c r="D131" s="112">
        <v>893.9</v>
      </c>
      <c r="E131" s="112">
        <v>143.73</v>
      </c>
      <c r="F131" s="112">
        <v>193.39</v>
      </c>
    </row>
    <row r="132" spans="1:6" ht="12.75" customHeight="1">
      <c r="A132" s="109" t="s">
        <v>118</v>
      </c>
      <c r="B132" s="112">
        <v>4</v>
      </c>
      <c r="C132" s="112">
        <v>462.71</v>
      </c>
      <c r="D132" s="112">
        <v>861.85</v>
      </c>
      <c r="E132" s="112">
        <v>133.95</v>
      </c>
      <c r="F132" s="112">
        <v>398.82</v>
      </c>
    </row>
    <row r="133" spans="1:6" ht="12.75" customHeight="1">
      <c r="A133" s="109" t="s">
        <v>118</v>
      </c>
      <c r="B133" s="112">
        <v>5</v>
      </c>
      <c r="C133" s="112">
        <v>688.01</v>
      </c>
      <c r="D133" s="112">
        <v>879.48</v>
      </c>
      <c r="E133" s="112">
        <v>127.8</v>
      </c>
      <c r="F133" s="112">
        <v>191.15</v>
      </c>
    </row>
    <row r="134" spans="1:6" ht="12.75" customHeight="1">
      <c r="A134" s="109" t="s">
        <v>118</v>
      </c>
      <c r="B134" s="112">
        <v>6</v>
      </c>
      <c r="C134" s="112">
        <v>705.65</v>
      </c>
      <c r="D134" s="112">
        <v>908.45</v>
      </c>
      <c r="E134" s="112">
        <v>123.88</v>
      </c>
      <c r="F134" s="112">
        <v>202.46</v>
      </c>
    </row>
    <row r="135" spans="1:6" ht="12.75" customHeight="1">
      <c r="A135" s="109" t="s">
        <v>118</v>
      </c>
      <c r="B135" s="112">
        <v>7</v>
      </c>
      <c r="C135" s="112">
        <v>724.75</v>
      </c>
      <c r="D135" s="112">
        <v>966.51</v>
      </c>
      <c r="E135" s="112">
        <v>124.21</v>
      </c>
      <c r="F135" s="112">
        <v>241.43</v>
      </c>
    </row>
    <row r="136" spans="1:6" ht="12.75" customHeight="1">
      <c r="A136" s="109" t="s">
        <v>118</v>
      </c>
      <c r="B136" s="112">
        <v>8</v>
      </c>
      <c r="C136" s="112">
        <v>826.93</v>
      </c>
      <c r="D136" s="112">
        <v>1063.7</v>
      </c>
      <c r="E136" s="112">
        <v>121.91</v>
      </c>
      <c r="F136" s="112">
        <v>236.45</v>
      </c>
    </row>
    <row r="137" spans="1:6" ht="12.75" customHeight="1">
      <c r="A137" s="109" t="s">
        <v>118</v>
      </c>
      <c r="B137" s="112">
        <v>9</v>
      </c>
      <c r="C137" s="112">
        <v>868.48</v>
      </c>
      <c r="D137" s="112">
        <v>1094.84</v>
      </c>
      <c r="E137" s="112">
        <v>119.64</v>
      </c>
      <c r="F137" s="112">
        <v>226.04</v>
      </c>
    </row>
    <row r="138" spans="1:6" ht="12.75" customHeight="1">
      <c r="A138" s="109" t="s">
        <v>118</v>
      </c>
      <c r="B138" s="112">
        <v>10</v>
      </c>
      <c r="C138" s="112">
        <v>865.47</v>
      </c>
      <c r="D138" s="112">
        <v>1060.19</v>
      </c>
      <c r="E138" s="112">
        <v>139.01</v>
      </c>
      <c r="F138" s="112">
        <v>194.4</v>
      </c>
    </row>
    <row r="139" spans="1:6" ht="12.75" customHeight="1">
      <c r="A139" s="109" t="s">
        <v>118</v>
      </c>
      <c r="B139" s="112">
        <v>11</v>
      </c>
      <c r="C139" s="112">
        <v>840.23</v>
      </c>
      <c r="D139" s="112">
        <v>1033.77</v>
      </c>
      <c r="E139" s="112">
        <v>154.02</v>
      </c>
      <c r="F139" s="112">
        <v>193.21</v>
      </c>
    </row>
    <row r="140" spans="1:6" ht="12.75" customHeight="1">
      <c r="A140" s="109" t="s">
        <v>118</v>
      </c>
      <c r="B140" s="112">
        <v>12</v>
      </c>
      <c r="C140" s="112">
        <v>798.96</v>
      </c>
      <c r="D140" s="112">
        <v>995.75</v>
      </c>
      <c r="E140" s="112">
        <v>123.09</v>
      </c>
      <c r="F140" s="112">
        <v>196.47</v>
      </c>
    </row>
    <row r="141" spans="1:6" ht="12.75" customHeight="1">
      <c r="A141" s="109" t="s">
        <v>118</v>
      </c>
      <c r="B141" s="112">
        <v>13</v>
      </c>
      <c r="C141" s="112">
        <v>809.6</v>
      </c>
      <c r="D141" s="112">
        <v>1002.74</v>
      </c>
      <c r="E141" s="112">
        <v>122.65</v>
      </c>
      <c r="F141" s="112">
        <v>192.81</v>
      </c>
    </row>
    <row r="142" spans="1:6" ht="12.75" customHeight="1">
      <c r="A142" s="109" t="s">
        <v>118</v>
      </c>
      <c r="B142" s="112">
        <v>14</v>
      </c>
      <c r="C142" s="112">
        <v>822.81</v>
      </c>
      <c r="D142" s="112">
        <v>1015.23</v>
      </c>
      <c r="E142" s="112">
        <v>131.77</v>
      </c>
      <c r="F142" s="112">
        <v>192.09</v>
      </c>
    </row>
    <row r="143" spans="1:6" ht="12.75" customHeight="1">
      <c r="A143" s="109" t="s">
        <v>118</v>
      </c>
      <c r="B143" s="112">
        <v>15</v>
      </c>
      <c r="C143" s="112">
        <v>800.41</v>
      </c>
      <c r="D143" s="112">
        <v>999.21</v>
      </c>
      <c r="E143" s="112">
        <v>122.97</v>
      </c>
      <c r="F143" s="112">
        <v>198.48</v>
      </c>
    </row>
    <row r="144" spans="1:6" ht="12.75" customHeight="1">
      <c r="A144" s="109" t="s">
        <v>118</v>
      </c>
      <c r="B144" s="112">
        <v>16</v>
      </c>
      <c r="C144" s="112">
        <v>782.92</v>
      </c>
      <c r="D144" s="112">
        <v>977.62</v>
      </c>
      <c r="E144" s="112">
        <v>124.27</v>
      </c>
      <c r="F144" s="112">
        <v>194.38</v>
      </c>
    </row>
    <row r="145" spans="1:6" ht="12.75" customHeight="1">
      <c r="A145" s="109" t="s">
        <v>118</v>
      </c>
      <c r="B145" s="112">
        <v>17</v>
      </c>
      <c r="C145" s="112">
        <v>733.26</v>
      </c>
      <c r="D145" s="112">
        <v>921.47</v>
      </c>
      <c r="E145" s="112">
        <v>139.04</v>
      </c>
      <c r="F145" s="112">
        <v>187.88</v>
      </c>
    </row>
    <row r="146" spans="1:6" ht="12.75" customHeight="1">
      <c r="A146" s="109" t="s">
        <v>118</v>
      </c>
      <c r="B146" s="112">
        <v>18</v>
      </c>
      <c r="C146" s="112">
        <v>705.64</v>
      </c>
      <c r="D146" s="112">
        <v>895.92</v>
      </c>
      <c r="E146" s="112">
        <v>126.2</v>
      </c>
      <c r="F146" s="112">
        <v>189.95</v>
      </c>
    </row>
    <row r="147" spans="1:6" ht="12.75" customHeight="1">
      <c r="A147" s="109" t="s">
        <v>118</v>
      </c>
      <c r="B147" s="112">
        <v>19</v>
      </c>
      <c r="C147" s="112">
        <v>697.31</v>
      </c>
      <c r="D147" s="112">
        <v>885.62</v>
      </c>
      <c r="E147" s="112">
        <v>128.96</v>
      </c>
      <c r="F147" s="112">
        <v>187.98</v>
      </c>
    </row>
    <row r="148" spans="1:6" ht="12.75" customHeight="1">
      <c r="A148" s="109" t="s">
        <v>118</v>
      </c>
      <c r="B148" s="112">
        <v>20</v>
      </c>
      <c r="C148" s="112">
        <v>756.07</v>
      </c>
      <c r="D148" s="112">
        <v>946.71</v>
      </c>
      <c r="E148" s="112">
        <v>126.92</v>
      </c>
      <c r="F148" s="112">
        <v>190.31</v>
      </c>
    </row>
    <row r="149" spans="1:6" ht="12.75" customHeight="1">
      <c r="A149" s="109" t="s">
        <v>118</v>
      </c>
      <c r="B149" s="112">
        <v>21</v>
      </c>
      <c r="C149" s="112">
        <v>818.62</v>
      </c>
      <c r="D149" s="112">
        <v>1009.03</v>
      </c>
      <c r="E149" s="112">
        <v>167.21</v>
      </c>
      <c r="F149" s="112">
        <v>190.08</v>
      </c>
    </row>
    <row r="150" spans="1:6" ht="12.75" customHeight="1">
      <c r="A150" s="109" t="s">
        <v>118</v>
      </c>
      <c r="B150" s="112">
        <v>22</v>
      </c>
      <c r="C150" s="112">
        <v>791.75</v>
      </c>
      <c r="D150" s="112">
        <v>982.25</v>
      </c>
      <c r="E150" s="112">
        <v>193.81</v>
      </c>
      <c r="F150" s="112">
        <v>190.18</v>
      </c>
    </row>
    <row r="151" spans="1:6" ht="12.75" customHeight="1">
      <c r="A151" s="109" t="s">
        <v>118</v>
      </c>
      <c r="B151" s="112">
        <v>23</v>
      </c>
      <c r="C151" s="112">
        <v>701.18</v>
      </c>
      <c r="D151" s="112">
        <v>888.82</v>
      </c>
      <c r="E151" s="112">
        <v>200.66</v>
      </c>
      <c r="F151" s="112">
        <v>187.31</v>
      </c>
    </row>
    <row r="152" spans="1:6" ht="12.75" customHeight="1">
      <c r="A152" s="109" t="s">
        <v>119</v>
      </c>
      <c r="B152" s="112">
        <v>0</v>
      </c>
      <c r="C152" s="112">
        <v>700.18</v>
      </c>
      <c r="D152" s="112">
        <v>889.43</v>
      </c>
      <c r="E152" s="112">
        <v>479.28</v>
      </c>
      <c r="F152" s="112">
        <v>188.92</v>
      </c>
    </row>
    <row r="153" spans="1:6" ht="12.75" customHeight="1">
      <c r="A153" s="109" t="s">
        <v>119</v>
      </c>
      <c r="B153" s="112">
        <v>1</v>
      </c>
      <c r="C153" s="112">
        <v>697.12</v>
      </c>
      <c r="D153" s="112">
        <v>886.61</v>
      </c>
      <c r="E153" s="112">
        <v>166.47</v>
      </c>
      <c r="F153" s="112">
        <v>189.16</v>
      </c>
    </row>
    <row r="154" spans="1:6" ht="12.75" customHeight="1">
      <c r="A154" s="109" t="s">
        <v>119</v>
      </c>
      <c r="B154" s="112">
        <v>2</v>
      </c>
      <c r="C154" s="112">
        <v>708.39</v>
      </c>
      <c r="D154" s="112">
        <v>902.02</v>
      </c>
      <c r="E154" s="112">
        <v>170.59</v>
      </c>
      <c r="F154" s="112">
        <v>193.3</v>
      </c>
    </row>
    <row r="155" spans="1:6" ht="12.75" customHeight="1">
      <c r="A155" s="109" t="s">
        <v>119</v>
      </c>
      <c r="B155" s="112">
        <v>3</v>
      </c>
      <c r="C155" s="112">
        <v>1524.23</v>
      </c>
      <c r="D155" s="112">
        <v>1760.18</v>
      </c>
      <c r="E155" s="112">
        <v>156.29</v>
      </c>
      <c r="F155" s="112">
        <v>235.63</v>
      </c>
    </row>
    <row r="156" spans="1:6" ht="12.75" customHeight="1">
      <c r="A156" s="109" t="s">
        <v>119</v>
      </c>
      <c r="B156" s="112">
        <v>4</v>
      </c>
      <c r="C156" s="112">
        <v>1526.84</v>
      </c>
      <c r="D156" s="112">
        <v>1760.17</v>
      </c>
      <c r="E156" s="112">
        <v>1482.5</v>
      </c>
      <c r="F156" s="112">
        <v>233</v>
      </c>
    </row>
    <row r="157" spans="1:6" ht="12.75" customHeight="1">
      <c r="A157" s="109" t="s">
        <v>119</v>
      </c>
      <c r="B157" s="112">
        <v>5</v>
      </c>
      <c r="C157" s="112">
        <v>491.58</v>
      </c>
      <c r="D157" s="112">
        <v>799.82</v>
      </c>
      <c r="E157" s="112">
        <v>133.2</v>
      </c>
      <c r="F157" s="112">
        <v>307.9</v>
      </c>
    </row>
    <row r="158" spans="1:6" ht="12.75" customHeight="1">
      <c r="A158" s="109" t="s">
        <v>119</v>
      </c>
      <c r="B158" s="112">
        <v>6</v>
      </c>
      <c r="C158" s="112">
        <v>694.18</v>
      </c>
      <c r="D158" s="112">
        <v>883.08</v>
      </c>
      <c r="E158" s="112">
        <v>153.62</v>
      </c>
      <c r="F158" s="112">
        <v>188.57</v>
      </c>
    </row>
    <row r="159" spans="1:6" ht="12.75" customHeight="1">
      <c r="A159" s="109" t="s">
        <v>119</v>
      </c>
      <c r="B159" s="112">
        <v>7</v>
      </c>
      <c r="C159" s="112">
        <v>719.1</v>
      </c>
      <c r="D159" s="112">
        <v>911.72</v>
      </c>
      <c r="E159" s="112">
        <v>160.49</v>
      </c>
      <c r="F159" s="112">
        <v>192.29</v>
      </c>
    </row>
    <row r="160" spans="1:6" ht="12.75" customHeight="1">
      <c r="A160" s="109" t="s">
        <v>119</v>
      </c>
      <c r="B160" s="112">
        <v>8</v>
      </c>
      <c r="C160" s="112">
        <v>778.46</v>
      </c>
      <c r="D160" s="112">
        <v>1215.04</v>
      </c>
      <c r="E160" s="112">
        <v>120.03</v>
      </c>
      <c r="F160" s="112">
        <v>436.25</v>
      </c>
    </row>
    <row r="161" spans="1:6" ht="12.75" customHeight="1">
      <c r="A161" s="109" t="s">
        <v>119</v>
      </c>
      <c r="B161" s="112">
        <v>9</v>
      </c>
      <c r="C161" s="112">
        <v>850.66</v>
      </c>
      <c r="D161" s="112">
        <v>1049.47</v>
      </c>
      <c r="E161" s="112">
        <v>119.72</v>
      </c>
      <c r="F161" s="112">
        <v>198.48</v>
      </c>
    </row>
    <row r="162" spans="1:6" ht="12.75" customHeight="1">
      <c r="A162" s="109" t="s">
        <v>119</v>
      </c>
      <c r="B162" s="112">
        <v>10</v>
      </c>
      <c r="C162" s="112">
        <v>839.42</v>
      </c>
      <c r="D162" s="112">
        <v>1036.86</v>
      </c>
      <c r="E162" s="112">
        <v>131.1</v>
      </c>
      <c r="F162" s="112">
        <v>197.11</v>
      </c>
    </row>
    <row r="163" spans="1:6" ht="12.75" customHeight="1">
      <c r="A163" s="109" t="s">
        <v>119</v>
      </c>
      <c r="B163" s="112">
        <v>11</v>
      </c>
      <c r="C163" s="112">
        <v>830.03</v>
      </c>
      <c r="D163" s="112">
        <v>1026.47</v>
      </c>
      <c r="E163" s="112">
        <v>169.07</v>
      </c>
      <c r="F163" s="112">
        <v>196.11</v>
      </c>
    </row>
    <row r="164" spans="1:6" ht="12.75" customHeight="1">
      <c r="A164" s="109" t="s">
        <v>119</v>
      </c>
      <c r="B164" s="112">
        <v>12</v>
      </c>
      <c r="C164" s="112">
        <v>800.36</v>
      </c>
      <c r="D164" s="112">
        <v>995</v>
      </c>
      <c r="E164" s="112">
        <v>146.12</v>
      </c>
      <c r="F164" s="112">
        <v>194.3</v>
      </c>
    </row>
    <row r="165" spans="1:6" ht="12.75" customHeight="1">
      <c r="A165" s="109" t="s">
        <v>119</v>
      </c>
      <c r="B165" s="112">
        <v>13</v>
      </c>
      <c r="C165" s="112">
        <v>806.4</v>
      </c>
      <c r="D165" s="112">
        <v>1000.56</v>
      </c>
      <c r="E165" s="112">
        <v>137.35</v>
      </c>
      <c r="F165" s="112">
        <v>193.84</v>
      </c>
    </row>
    <row r="166" spans="1:6" ht="12.75" customHeight="1">
      <c r="A166" s="109" t="s">
        <v>119</v>
      </c>
      <c r="B166" s="112">
        <v>14</v>
      </c>
      <c r="C166" s="112">
        <v>802.03</v>
      </c>
      <c r="D166" s="112">
        <v>995.48</v>
      </c>
      <c r="E166" s="112">
        <v>137.4</v>
      </c>
      <c r="F166" s="112">
        <v>193.12</v>
      </c>
    </row>
    <row r="167" spans="1:6" ht="12.75" customHeight="1">
      <c r="A167" s="109" t="s">
        <v>119</v>
      </c>
      <c r="B167" s="112">
        <v>15</v>
      </c>
      <c r="C167" s="112">
        <v>765.13</v>
      </c>
      <c r="D167" s="112">
        <v>956.86</v>
      </c>
      <c r="E167" s="112">
        <v>147.58</v>
      </c>
      <c r="F167" s="112">
        <v>191.4</v>
      </c>
    </row>
    <row r="168" spans="1:6" ht="12.75" customHeight="1">
      <c r="A168" s="109" t="s">
        <v>119</v>
      </c>
      <c r="B168" s="112">
        <v>16</v>
      </c>
      <c r="C168" s="112">
        <v>724.67</v>
      </c>
      <c r="D168" s="112">
        <v>911.73</v>
      </c>
      <c r="E168" s="112">
        <v>162.03</v>
      </c>
      <c r="F168" s="112">
        <v>186.74</v>
      </c>
    </row>
    <row r="169" spans="1:6" ht="12.75" customHeight="1">
      <c r="A169" s="109" t="s">
        <v>119</v>
      </c>
      <c r="B169" s="112">
        <v>17</v>
      </c>
      <c r="C169" s="112">
        <v>707.21</v>
      </c>
      <c r="D169" s="112">
        <v>895.72</v>
      </c>
      <c r="E169" s="112">
        <v>150.37</v>
      </c>
      <c r="F169" s="112">
        <v>188.18</v>
      </c>
    </row>
    <row r="170" spans="1:6" ht="12.75" customHeight="1">
      <c r="A170" s="109" t="s">
        <v>119</v>
      </c>
      <c r="B170" s="112">
        <v>18</v>
      </c>
      <c r="C170" s="112">
        <v>699.59</v>
      </c>
      <c r="D170" s="112">
        <v>888.79</v>
      </c>
      <c r="E170" s="112">
        <v>138.65</v>
      </c>
      <c r="F170" s="112">
        <v>188.88</v>
      </c>
    </row>
    <row r="171" spans="1:6" ht="12.75" customHeight="1">
      <c r="A171" s="109" t="s">
        <v>119</v>
      </c>
      <c r="B171" s="112">
        <v>19</v>
      </c>
      <c r="C171" s="112">
        <v>699.22</v>
      </c>
      <c r="D171" s="112">
        <v>885.03</v>
      </c>
      <c r="E171" s="112">
        <v>134.86</v>
      </c>
      <c r="F171" s="112">
        <v>185.48</v>
      </c>
    </row>
    <row r="172" spans="1:6" ht="12.75" customHeight="1">
      <c r="A172" s="109" t="s">
        <v>119</v>
      </c>
      <c r="B172" s="112">
        <v>20</v>
      </c>
      <c r="C172" s="112">
        <v>703.72</v>
      </c>
      <c r="D172" s="112">
        <v>894.6</v>
      </c>
      <c r="E172" s="112">
        <v>128.56</v>
      </c>
      <c r="F172" s="112">
        <v>190.56</v>
      </c>
    </row>
    <row r="173" spans="1:6" ht="12.75" customHeight="1">
      <c r="A173" s="109" t="s">
        <v>119</v>
      </c>
      <c r="B173" s="112">
        <v>21</v>
      </c>
      <c r="C173" s="112">
        <v>774.84</v>
      </c>
      <c r="D173" s="112">
        <v>964.12</v>
      </c>
      <c r="E173" s="112">
        <v>160.44</v>
      </c>
      <c r="F173" s="112">
        <v>188.95</v>
      </c>
    </row>
    <row r="174" spans="1:6" ht="12.75" customHeight="1">
      <c r="A174" s="109" t="s">
        <v>119</v>
      </c>
      <c r="B174" s="112">
        <v>22</v>
      </c>
      <c r="C174" s="112">
        <v>767.21</v>
      </c>
      <c r="D174" s="112">
        <v>956.65</v>
      </c>
      <c r="E174" s="112">
        <v>238.38</v>
      </c>
      <c r="F174" s="112">
        <v>189.11</v>
      </c>
    </row>
    <row r="175" spans="1:6" ht="12.75" customHeight="1">
      <c r="A175" s="109" t="s">
        <v>119</v>
      </c>
      <c r="B175" s="112">
        <v>23</v>
      </c>
      <c r="C175" s="112">
        <v>700.11</v>
      </c>
      <c r="D175" s="112">
        <v>887.13</v>
      </c>
      <c r="E175" s="112">
        <v>307.25</v>
      </c>
      <c r="F175" s="112">
        <v>186.69</v>
      </c>
    </row>
    <row r="176" spans="1:6" ht="12.75" customHeight="1">
      <c r="A176" s="109" t="s">
        <v>120</v>
      </c>
      <c r="B176" s="112">
        <v>0</v>
      </c>
      <c r="C176" s="112">
        <v>626</v>
      </c>
      <c r="D176" s="112">
        <v>812.44</v>
      </c>
      <c r="E176" s="112">
        <v>344.64</v>
      </c>
      <c r="F176" s="112">
        <v>186.11</v>
      </c>
    </row>
    <row r="177" spans="1:6" ht="12.75" customHeight="1">
      <c r="A177" s="109" t="s">
        <v>120</v>
      </c>
      <c r="B177" s="112">
        <v>1</v>
      </c>
      <c r="C177" s="112">
        <v>438.02</v>
      </c>
      <c r="D177" s="112">
        <v>615.72</v>
      </c>
      <c r="E177" s="112">
        <v>219.25</v>
      </c>
      <c r="F177" s="112">
        <v>177.37</v>
      </c>
    </row>
    <row r="178" spans="1:6" ht="12.75" customHeight="1">
      <c r="A178" s="109" t="s">
        <v>120</v>
      </c>
      <c r="B178" s="112">
        <v>2</v>
      </c>
      <c r="C178" s="112">
        <v>400.85</v>
      </c>
      <c r="D178" s="112">
        <v>578.92</v>
      </c>
      <c r="E178" s="112">
        <v>187.27</v>
      </c>
      <c r="F178" s="112">
        <v>177.73</v>
      </c>
    </row>
    <row r="179" spans="1:6" ht="12.75" customHeight="1">
      <c r="A179" s="109" t="s">
        <v>120</v>
      </c>
      <c r="B179" s="112">
        <v>3</v>
      </c>
      <c r="C179" s="112">
        <v>386.79</v>
      </c>
      <c r="D179" s="112">
        <v>564.28</v>
      </c>
      <c r="E179" s="112">
        <v>241.72</v>
      </c>
      <c r="F179" s="112">
        <v>177.16</v>
      </c>
    </row>
    <row r="180" spans="1:6" ht="12.75" customHeight="1">
      <c r="A180" s="109" t="s">
        <v>120</v>
      </c>
      <c r="B180" s="112">
        <v>4</v>
      </c>
      <c r="C180" s="112">
        <v>403.03</v>
      </c>
      <c r="D180" s="112">
        <v>581.41</v>
      </c>
      <c r="E180" s="112">
        <v>292.92</v>
      </c>
      <c r="F180" s="112">
        <v>178.06</v>
      </c>
    </row>
    <row r="181" spans="1:6" ht="12.75" customHeight="1">
      <c r="A181" s="109" t="s">
        <v>120</v>
      </c>
      <c r="B181" s="112">
        <v>5</v>
      </c>
      <c r="C181" s="112">
        <v>485.51</v>
      </c>
      <c r="D181" s="112">
        <v>667.17</v>
      </c>
      <c r="E181" s="112">
        <v>156.56</v>
      </c>
      <c r="F181" s="112">
        <v>181.33</v>
      </c>
    </row>
    <row r="182" spans="1:6" ht="12.75" customHeight="1">
      <c r="A182" s="109" t="s">
        <v>120</v>
      </c>
      <c r="B182" s="112">
        <v>6</v>
      </c>
      <c r="C182" s="112">
        <v>670.97</v>
      </c>
      <c r="D182" s="112">
        <v>874.14</v>
      </c>
      <c r="E182" s="112">
        <v>125.28</v>
      </c>
      <c r="F182" s="112">
        <v>202.83</v>
      </c>
    </row>
    <row r="183" spans="1:6" ht="12.75" customHeight="1">
      <c r="A183" s="109" t="s">
        <v>120</v>
      </c>
      <c r="B183" s="112">
        <v>7</v>
      </c>
      <c r="C183" s="112">
        <v>700.58</v>
      </c>
      <c r="D183" s="112">
        <v>895.17</v>
      </c>
      <c r="E183" s="112">
        <v>123.97</v>
      </c>
      <c r="F183" s="112">
        <v>194.26</v>
      </c>
    </row>
    <row r="184" spans="1:6" ht="12.75" customHeight="1">
      <c r="A184" s="109" t="s">
        <v>120</v>
      </c>
      <c r="B184" s="112">
        <v>8</v>
      </c>
      <c r="C184" s="112">
        <v>755.95</v>
      </c>
      <c r="D184" s="112">
        <v>980.56</v>
      </c>
      <c r="E184" s="112">
        <v>122.21</v>
      </c>
      <c r="F184" s="112">
        <v>224.29</v>
      </c>
    </row>
    <row r="185" spans="1:6" ht="12.75" customHeight="1">
      <c r="A185" s="109" t="s">
        <v>120</v>
      </c>
      <c r="B185" s="112">
        <v>9</v>
      </c>
      <c r="C185" s="112">
        <v>792.23</v>
      </c>
      <c r="D185" s="112">
        <v>991.68</v>
      </c>
      <c r="E185" s="112">
        <v>120.24</v>
      </c>
      <c r="F185" s="112">
        <v>199.12</v>
      </c>
    </row>
    <row r="186" spans="1:6" ht="12.75" customHeight="1">
      <c r="A186" s="109" t="s">
        <v>120</v>
      </c>
      <c r="B186" s="112">
        <v>10</v>
      </c>
      <c r="C186" s="112">
        <v>818.81</v>
      </c>
      <c r="D186" s="112">
        <v>1017.6</v>
      </c>
      <c r="E186" s="112">
        <v>130.36</v>
      </c>
      <c r="F186" s="112">
        <v>198.46</v>
      </c>
    </row>
    <row r="187" spans="1:6" ht="12.75" customHeight="1">
      <c r="A187" s="109" t="s">
        <v>120</v>
      </c>
      <c r="B187" s="112">
        <v>11</v>
      </c>
      <c r="C187" s="112">
        <v>799.57</v>
      </c>
      <c r="D187" s="112">
        <v>997.24</v>
      </c>
      <c r="E187" s="112">
        <v>150.06</v>
      </c>
      <c r="F187" s="112">
        <v>197.34</v>
      </c>
    </row>
    <row r="188" spans="1:6" ht="12.75" customHeight="1">
      <c r="A188" s="109" t="s">
        <v>120</v>
      </c>
      <c r="B188" s="112">
        <v>12</v>
      </c>
      <c r="C188" s="112">
        <v>788.44</v>
      </c>
      <c r="D188" s="112">
        <v>985.78</v>
      </c>
      <c r="E188" s="112">
        <v>140.71</v>
      </c>
      <c r="F188" s="112">
        <v>197.02</v>
      </c>
    </row>
    <row r="189" spans="1:6" ht="12.75" customHeight="1">
      <c r="A189" s="109" t="s">
        <v>120</v>
      </c>
      <c r="B189" s="112">
        <v>13</v>
      </c>
      <c r="C189" s="112">
        <v>792.48</v>
      </c>
      <c r="D189" s="112">
        <v>990.03</v>
      </c>
      <c r="E189" s="112">
        <v>133.97</v>
      </c>
      <c r="F189" s="112">
        <v>197.22</v>
      </c>
    </row>
    <row r="190" spans="1:6" ht="12.75" customHeight="1">
      <c r="A190" s="109" t="s">
        <v>120</v>
      </c>
      <c r="B190" s="112">
        <v>14</v>
      </c>
      <c r="C190" s="112">
        <v>804.48</v>
      </c>
      <c r="D190" s="112">
        <v>1001.77</v>
      </c>
      <c r="E190" s="112">
        <v>144.78</v>
      </c>
      <c r="F190" s="112">
        <v>196.96</v>
      </c>
    </row>
    <row r="191" spans="1:6" ht="12.75" customHeight="1">
      <c r="A191" s="109" t="s">
        <v>120</v>
      </c>
      <c r="B191" s="112">
        <v>15</v>
      </c>
      <c r="C191" s="112">
        <v>770.12</v>
      </c>
      <c r="D191" s="112">
        <v>965.81</v>
      </c>
      <c r="E191" s="112">
        <v>133.16</v>
      </c>
      <c r="F191" s="112">
        <v>195.36</v>
      </c>
    </row>
    <row r="192" spans="1:6" ht="12.75" customHeight="1">
      <c r="A192" s="109" t="s">
        <v>120</v>
      </c>
      <c r="B192" s="112">
        <v>16</v>
      </c>
      <c r="C192" s="112">
        <v>717.09</v>
      </c>
      <c r="D192" s="112">
        <v>906.78</v>
      </c>
      <c r="E192" s="112">
        <v>145.97</v>
      </c>
      <c r="F192" s="112">
        <v>189.36</v>
      </c>
    </row>
    <row r="193" spans="1:6" ht="12.75" customHeight="1">
      <c r="A193" s="109" t="s">
        <v>120</v>
      </c>
      <c r="B193" s="112">
        <v>17</v>
      </c>
      <c r="C193" s="112">
        <v>699.78</v>
      </c>
      <c r="D193" s="112">
        <v>889.28</v>
      </c>
      <c r="E193" s="112">
        <v>130.94</v>
      </c>
      <c r="F193" s="112">
        <v>189.17</v>
      </c>
    </row>
    <row r="194" spans="1:6" ht="12.75" customHeight="1">
      <c r="A194" s="109" t="s">
        <v>120</v>
      </c>
      <c r="B194" s="112">
        <v>18</v>
      </c>
      <c r="C194" s="112">
        <v>693.56</v>
      </c>
      <c r="D194" s="112">
        <v>883.5</v>
      </c>
      <c r="E194" s="112">
        <v>137.65</v>
      </c>
      <c r="F194" s="112">
        <v>189.62</v>
      </c>
    </row>
    <row r="195" spans="1:6" ht="12.75" customHeight="1">
      <c r="A195" s="109" t="s">
        <v>120</v>
      </c>
      <c r="B195" s="112">
        <v>19</v>
      </c>
      <c r="C195" s="112">
        <v>694.07</v>
      </c>
      <c r="D195" s="112">
        <v>887.27</v>
      </c>
      <c r="E195" s="112">
        <v>128.32</v>
      </c>
      <c r="F195" s="112">
        <v>192.87</v>
      </c>
    </row>
    <row r="196" spans="1:6" ht="12.75" customHeight="1">
      <c r="A196" s="109" t="s">
        <v>120</v>
      </c>
      <c r="B196" s="112">
        <v>20</v>
      </c>
      <c r="C196" s="112">
        <v>714.49</v>
      </c>
      <c r="D196" s="112">
        <v>934.27</v>
      </c>
      <c r="E196" s="112">
        <v>127.76</v>
      </c>
      <c r="F196" s="112">
        <v>219.46</v>
      </c>
    </row>
    <row r="197" spans="1:6" ht="12.75" customHeight="1">
      <c r="A197" s="109" t="s">
        <v>120</v>
      </c>
      <c r="B197" s="112">
        <v>21</v>
      </c>
      <c r="C197" s="112">
        <v>799.15</v>
      </c>
      <c r="D197" s="112">
        <v>989.68</v>
      </c>
      <c r="E197" s="112">
        <v>172.16</v>
      </c>
      <c r="F197" s="112">
        <v>190.2</v>
      </c>
    </row>
    <row r="198" spans="1:6" ht="12.75" customHeight="1">
      <c r="A198" s="109" t="s">
        <v>120</v>
      </c>
      <c r="B198" s="112">
        <v>22</v>
      </c>
      <c r="C198" s="112">
        <v>791.92</v>
      </c>
      <c r="D198" s="112">
        <v>983.27</v>
      </c>
      <c r="E198" s="112">
        <v>194.67</v>
      </c>
      <c r="F198" s="112">
        <v>191.02</v>
      </c>
    </row>
    <row r="199" spans="1:6" ht="12.75" customHeight="1">
      <c r="A199" s="109" t="s">
        <v>120</v>
      </c>
      <c r="B199" s="112">
        <v>23</v>
      </c>
      <c r="C199" s="112">
        <v>697.29</v>
      </c>
      <c r="D199" s="112">
        <v>884.9</v>
      </c>
      <c r="E199" s="112">
        <v>249.43</v>
      </c>
      <c r="F199" s="112">
        <v>187.28</v>
      </c>
    </row>
    <row r="200" spans="1:6" ht="12.75" customHeight="1">
      <c r="A200" s="109" t="s">
        <v>121</v>
      </c>
      <c r="B200" s="112">
        <v>0</v>
      </c>
      <c r="C200" s="112">
        <v>586.08</v>
      </c>
      <c r="D200" s="112">
        <v>771.57</v>
      </c>
      <c r="E200" s="112">
        <v>365.11</v>
      </c>
      <c r="F200" s="112">
        <v>185.17</v>
      </c>
    </row>
    <row r="201" spans="1:6" ht="12.75" customHeight="1">
      <c r="A201" s="109" t="s">
        <v>121</v>
      </c>
      <c r="B201" s="112">
        <v>1</v>
      </c>
      <c r="C201" s="112">
        <v>394.18</v>
      </c>
      <c r="D201" s="112">
        <v>570.93</v>
      </c>
      <c r="E201" s="112">
        <v>173.33</v>
      </c>
      <c r="F201" s="112">
        <v>176.42</v>
      </c>
    </row>
    <row r="202" spans="1:6" ht="12.75" customHeight="1">
      <c r="A202" s="109" t="s">
        <v>121</v>
      </c>
      <c r="B202" s="112">
        <v>2</v>
      </c>
      <c r="C202" s="112">
        <v>383.24</v>
      </c>
      <c r="D202" s="112">
        <v>560.07</v>
      </c>
      <c r="E202" s="112">
        <v>260.22</v>
      </c>
      <c r="F202" s="112">
        <v>176.5</v>
      </c>
    </row>
    <row r="203" spans="1:6" ht="12.75" customHeight="1">
      <c r="A203" s="109" t="s">
        <v>121</v>
      </c>
      <c r="B203" s="112">
        <v>3</v>
      </c>
      <c r="C203" s="112">
        <v>364.37</v>
      </c>
      <c r="D203" s="112">
        <v>540.41</v>
      </c>
      <c r="E203" s="112">
        <v>521.54</v>
      </c>
      <c r="F203" s="112">
        <v>175.71</v>
      </c>
    </row>
    <row r="204" spans="1:6" ht="12.75" customHeight="1">
      <c r="A204" s="109" t="s">
        <v>121</v>
      </c>
      <c r="B204" s="112">
        <v>4</v>
      </c>
      <c r="C204" s="112">
        <v>386.89</v>
      </c>
      <c r="D204" s="112">
        <v>563.67</v>
      </c>
      <c r="E204" s="112">
        <v>174.47</v>
      </c>
      <c r="F204" s="112">
        <v>176.45</v>
      </c>
    </row>
    <row r="205" spans="1:6" ht="12.75" customHeight="1">
      <c r="A205" s="109" t="s">
        <v>121</v>
      </c>
      <c r="B205" s="112">
        <v>5</v>
      </c>
      <c r="C205" s="112">
        <v>451.4</v>
      </c>
      <c r="D205" s="112">
        <v>630.4</v>
      </c>
      <c r="E205" s="112">
        <v>136.54</v>
      </c>
      <c r="F205" s="112">
        <v>178.67</v>
      </c>
    </row>
    <row r="206" spans="1:6" ht="12.75" customHeight="1">
      <c r="A206" s="109" t="s">
        <v>121</v>
      </c>
      <c r="B206" s="112">
        <v>6</v>
      </c>
      <c r="C206" s="112">
        <v>640.07</v>
      </c>
      <c r="D206" s="112">
        <v>828.22</v>
      </c>
      <c r="E206" s="112">
        <v>128.61</v>
      </c>
      <c r="F206" s="112">
        <v>187.83</v>
      </c>
    </row>
    <row r="207" spans="1:6" ht="12.75" customHeight="1">
      <c r="A207" s="109" t="s">
        <v>121</v>
      </c>
      <c r="B207" s="112">
        <v>7</v>
      </c>
      <c r="C207" s="112">
        <v>694.17</v>
      </c>
      <c r="D207" s="112">
        <v>888.98</v>
      </c>
      <c r="E207" s="112">
        <v>126.84</v>
      </c>
      <c r="F207" s="112">
        <v>194.49</v>
      </c>
    </row>
    <row r="208" spans="1:6" ht="12.75" customHeight="1">
      <c r="A208" s="109" t="s">
        <v>121</v>
      </c>
      <c r="B208" s="112">
        <v>8</v>
      </c>
      <c r="C208" s="112">
        <v>705.84</v>
      </c>
      <c r="D208" s="112">
        <v>914.67</v>
      </c>
      <c r="E208" s="112">
        <v>126.77</v>
      </c>
      <c r="F208" s="112">
        <v>208.5</v>
      </c>
    </row>
    <row r="209" spans="1:6" ht="12.75" customHeight="1">
      <c r="A209" s="109" t="s">
        <v>121</v>
      </c>
      <c r="B209" s="112">
        <v>9</v>
      </c>
      <c r="C209" s="112">
        <v>758.64</v>
      </c>
      <c r="D209" s="112">
        <v>954.18</v>
      </c>
      <c r="E209" s="112">
        <v>121.18</v>
      </c>
      <c r="F209" s="112">
        <v>195.21</v>
      </c>
    </row>
    <row r="210" spans="1:6" ht="12.75" customHeight="1">
      <c r="A210" s="109" t="s">
        <v>121</v>
      </c>
      <c r="B210" s="112">
        <v>10</v>
      </c>
      <c r="C210" s="112">
        <v>756.42</v>
      </c>
      <c r="D210" s="112">
        <v>948.82</v>
      </c>
      <c r="E210" s="112">
        <v>128.85</v>
      </c>
      <c r="F210" s="112">
        <v>192.07</v>
      </c>
    </row>
    <row r="211" spans="1:6" ht="12.75" customHeight="1">
      <c r="A211" s="109" t="s">
        <v>121</v>
      </c>
      <c r="B211" s="112">
        <v>11</v>
      </c>
      <c r="C211" s="112">
        <v>749.73</v>
      </c>
      <c r="D211" s="112">
        <v>941.35</v>
      </c>
      <c r="E211" s="112">
        <v>163.82</v>
      </c>
      <c r="F211" s="112">
        <v>191.29</v>
      </c>
    </row>
    <row r="212" spans="1:6" ht="12.75" customHeight="1">
      <c r="A212" s="109" t="s">
        <v>121</v>
      </c>
      <c r="B212" s="112">
        <v>12</v>
      </c>
      <c r="C212" s="112">
        <v>739.1</v>
      </c>
      <c r="D212" s="112">
        <v>930.53</v>
      </c>
      <c r="E212" s="112">
        <v>169.6</v>
      </c>
      <c r="F212" s="112">
        <v>191.1</v>
      </c>
    </row>
    <row r="213" spans="1:6" ht="12.75" customHeight="1">
      <c r="A213" s="109" t="s">
        <v>121</v>
      </c>
      <c r="B213" s="112">
        <v>13</v>
      </c>
      <c r="C213" s="112">
        <v>743.23</v>
      </c>
      <c r="D213" s="112">
        <v>934.74</v>
      </c>
      <c r="E213" s="112">
        <v>151.04</v>
      </c>
      <c r="F213" s="112">
        <v>191.18</v>
      </c>
    </row>
    <row r="214" spans="1:6" ht="12.75" customHeight="1">
      <c r="A214" s="109" t="s">
        <v>121</v>
      </c>
      <c r="B214" s="112">
        <v>14</v>
      </c>
      <c r="C214" s="112">
        <v>741.25</v>
      </c>
      <c r="D214" s="112">
        <v>932.43</v>
      </c>
      <c r="E214" s="112">
        <v>170.47</v>
      </c>
      <c r="F214" s="112">
        <v>190.85</v>
      </c>
    </row>
    <row r="215" spans="1:6" ht="12.75" customHeight="1">
      <c r="A215" s="109" t="s">
        <v>121</v>
      </c>
      <c r="B215" s="112">
        <v>15</v>
      </c>
      <c r="C215" s="112">
        <v>705.46</v>
      </c>
      <c r="D215" s="112">
        <v>893.85</v>
      </c>
      <c r="E215" s="112">
        <v>163.14</v>
      </c>
      <c r="F215" s="112">
        <v>188.06</v>
      </c>
    </row>
    <row r="216" spans="1:6" ht="12.75" customHeight="1">
      <c r="A216" s="109" t="s">
        <v>121</v>
      </c>
      <c r="B216" s="112">
        <v>16</v>
      </c>
      <c r="C216" s="112">
        <v>695.1</v>
      </c>
      <c r="D216" s="112">
        <v>881.7</v>
      </c>
      <c r="E216" s="112">
        <v>161.91</v>
      </c>
      <c r="F216" s="112">
        <v>186.27</v>
      </c>
    </row>
    <row r="217" spans="1:6" ht="12.75" customHeight="1">
      <c r="A217" s="109" t="s">
        <v>121</v>
      </c>
      <c r="B217" s="112">
        <v>17</v>
      </c>
      <c r="C217" s="112">
        <v>685.71</v>
      </c>
      <c r="D217" s="112">
        <v>873.91</v>
      </c>
      <c r="E217" s="112">
        <v>157.8</v>
      </c>
      <c r="F217" s="112">
        <v>187.87</v>
      </c>
    </row>
    <row r="218" spans="1:6" ht="12.75" customHeight="1">
      <c r="A218" s="109" t="s">
        <v>121</v>
      </c>
      <c r="B218" s="112">
        <v>18</v>
      </c>
      <c r="C218" s="112">
        <v>684.96</v>
      </c>
      <c r="D218" s="112">
        <v>874.13</v>
      </c>
      <c r="E218" s="112">
        <v>166.42</v>
      </c>
      <c r="F218" s="112">
        <v>188.83</v>
      </c>
    </row>
    <row r="219" spans="1:6" ht="12.75" customHeight="1">
      <c r="A219" s="109" t="s">
        <v>121</v>
      </c>
      <c r="B219" s="112">
        <v>19</v>
      </c>
      <c r="C219" s="112">
        <v>679.6</v>
      </c>
      <c r="D219" s="112">
        <v>865.15</v>
      </c>
      <c r="E219" s="112">
        <v>142.1</v>
      </c>
      <c r="F219" s="112">
        <v>185.23</v>
      </c>
    </row>
    <row r="220" spans="1:6" ht="12.75" customHeight="1">
      <c r="A220" s="109" t="s">
        <v>121</v>
      </c>
      <c r="B220" s="112">
        <v>20</v>
      </c>
      <c r="C220" s="112">
        <v>701.62</v>
      </c>
      <c r="D220" s="112">
        <v>891.4</v>
      </c>
      <c r="E220" s="112">
        <v>127.87</v>
      </c>
      <c r="F220" s="112">
        <v>189.45</v>
      </c>
    </row>
    <row r="221" spans="1:6" ht="12.75" customHeight="1">
      <c r="A221" s="109" t="s">
        <v>121</v>
      </c>
      <c r="B221" s="112">
        <v>21</v>
      </c>
      <c r="C221" s="112">
        <v>736.05</v>
      </c>
      <c r="D221" s="112">
        <v>924.13</v>
      </c>
      <c r="E221" s="112">
        <v>172.31</v>
      </c>
      <c r="F221" s="112">
        <v>187.75</v>
      </c>
    </row>
    <row r="222" spans="1:6" ht="12.75" customHeight="1">
      <c r="A222" s="109" t="s">
        <v>121</v>
      </c>
      <c r="B222" s="112">
        <v>22</v>
      </c>
      <c r="C222" s="112">
        <v>730.27</v>
      </c>
      <c r="D222" s="112">
        <v>918.23</v>
      </c>
      <c r="E222" s="112">
        <v>193.43</v>
      </c>
      <c r="F222" s="112">
        <v>187.63</v>
      </c>
    </row>
    <row r="223" spans="1:6" ht="12.75" customHeight="1">
      <c r="A223" s="109" t="s">
        <v>121</v>
      </c>
      <c r="B223" s="112">
        <v>23</v>
      </c>
      <c r="C223" s="112">
        <v>684.27</v>
      </c>
      <c r="D223" s="112">
        <v>870.79</v>
      </c>
      <c r="E223" s="112">
        <v>225.29</v>
      </c>
      <c r="F223" s="112">
        <v>186.2</v>
      </c>
    </row>
    <row r="224" spans="1:6" ht="12.75" customHeight="1">
      <c r="A224" s="109" t="s">
        <v>122</v>
      </c>
      <c r="B224" s="112">
        <v>0</v>
      </c>
      <c r="C224" s="112">
        <v>633.74</v>
      </c>
      <c r="D224" s="112">
        <v>820.58</v>
      </c>
      <c r="E224" s="112">
        <v>207.17</v>
      </c>
      <c r="F224" s="112">
        <v>186.52</v>
      </c>
    </row>
    <row r="225" spans="1:6" ht="12.75" customHeight="1">
      <c r="A225" s="109" t="s">
        <v>122</v>
      </c>
      <c r="B225" s="112">
        <v>1</v>
      </c>
      <c r="C225" s="112">
        <v>538.54</v>
      </c>
      <c r="D225" s="112">
        <v>720.84</v>
      </c>
      <c r="E225" s="112">
        <v>193.82</v>
      </c>
      <c r="F225" s="112">
        <v>181.97</v>
      </c>
    </row>
    <row r="226" spans="1:6" ht="12.75" customHeight="1">
      <c r="A226" s="109" t="s">
        <v>122</v>
      </c>
      <c r="B226" s="112">
        <v>2</v>
      </c>
      <c r="C226" s="112">
        <v>508.17</v>
      </c>
      <c r="D226" s="112">
        <v>691.4</v>
      </c>
      <c r="E226" s="112">
        <v>142.96</v>
      </c>
      <c r="F226" s="112">
        <v>182.9</v>
      </c>
    </row>
    <row r="227" spans="1:6" ht="12.75" customHeight="1">
      <c r="A227" s="109" t="s">
        <v>122</v>
      </c>
      <c r="B227" s="112">
        <v>3</v>
      </c>
      <c r="C227" s="112">
        <v>488.96</v>
      </c>
      <c r="D227" s="112">
        <v>671.45</v>
      </c>
      <c r="E227" s="112">
        <v>172.25</v>
      </c>
      <c r="F227" s="112">
        <v>182.16</v>
      </c>
    </row>
    <row r="228" spans="1:6" ht="12.75" customHeight="1">
      <c r="A228" s="109" t="s">
        <v>122</v>
      </c>
      <c r="B228" s="112">
        <v>4</v>
      </c>
      <c r="C228" s="112">
        <v>476.83</v>
      </c>
      <c r="D228" s="112">
        <v>659.82</v>
      </c>
      <c r="E228" s="112">
        <v>225.4</v>
      </c>
      <c r="F228" s="112">
        <v>182.66</v>
      </c>
    </row>
    <row r="229" spans="1:6" ht="12.75" customHeight="1">
      <c r="A229" s="109" t="s">
        <v>122</v>
      </c>
      <c r="B229" s="112">
        <v>5</v>
      </c>
      <c r="C229" s="112">
        <v>458.8</v>
      </c>
      <c r="D229" s="112">
        <v>638.5</v>
      </c>
      <c r="E229" s="112">
        <v>230.91</v>
      </c>
      <c r="F229" s="112">
        <v>179.37</v>
      </c>
    </row>
    <row r="230" spans="1:6" ht="12.75" customHeight="1">
      <c r="A230" s="109" t="s">
        <v>122</v>
      </c>
      <c r="B230" s="112">
        <v>6</v>
      </c>
      <c r="C230" s="112">
        <v>559.21</v>
      </c>
      <c r="D230" s="112">
        <v>743.28</v>
      </c>
      <c r="E230" s="112">
        <v>195.51</v>
      </c>
      <c r="F230" s="112">
        <v>183.74</v>
      </c>
    </row>
    <row r="231" spans="1:6" ht="12.75" customHeight="1">
      <c r="A231" s="109" t="s">
        <v>122</v>
      </c>
      <c r="B231" s="112">
        <v>7</v>
      </c>
      <c r="C231" s="112">
        <v>495.53</v>
      </c>
      <c r="D231" s="112">
        <v>676.34</v>
      </c>
      <c r="E231" s="112">
        <v>231.85</v>
      </c>
      <c r="F231" s="112">
        <v>180.48</v>
      </c>
    </row>
    <row r="232" spans="1:6" ht="12.75" customHeight="1">
      <c r="A232" s="109" t="s">
        <v>122</v>
      </c>
      <c r="B232" s="112">
        <v>8</v>
      </c>
      <c r="C232" s="112">
        <v>657.69</v>
      </c>
      <c r="D232" s="112">
        <v>845.5</v>
      </c>
      <c r="E232" s="112">
        <v>132.88</v>
      </c>
      <c r="F232" s="112">
        <v>187.48</v>
      </c>
    </row>
    <row r="233" spans="1:6" ht="12.75" customHeight="1">
      <c r="A233" s="109" t="s">
        <v>122</v>
      </c>
      <c r="B233" s="112">
        <v>9</v>
      </c>
      <c r="C233" s="112">
        <v>698.23</v>
      </c>
      <c r="D233" s="112">
        <v>892.32</v>
      </c>
      <c r="E233" s="112">
        <v>128.81</v>
      </c>
      <c r="F233" s="112">
        <v>193.77</v>
      </c>
    </row>
    <row r="234" spans="1:6" ht="12.75" customHeight="1">
      <c r="A234" s="109" t="s">
        <v>122</v>
      </c>
      <c r="B234" s="112">
        <v>10</v>
      </c>
      <c r="C234" s="112">
        <v>698.22</v>
      </c>
      <c r="D234" s="112">
        <v>892.29</v>
      </c>
      <c r="E234" s="112">
        <v>124.34</v>
      </c>
      <c r="F234" s="112">
        <v>193.74</v>
      </c>
    </row>
    <row r="235" spans="1:6" ht="12.75" customHeight="1">
      <c r="A235" s="109" t="s">
        <v>122</v>
      </c>
      <c r="B235" s="112">
        <v>11</v>
      </c>
      <c r="C235" s="112">
        <v>694.38</v>
      </c>
      <c r="D235" s="112">
        <v>888.26</v>
      </c>
      <c r="E235" s="112">
        <v>148.02</v>
      </c>
      <c r="F235" s="112">
        <v>193.55</v>
      </c>
    </row>
    <row r="236" spans="1:6" ht="12.75" customHeight="1">
      <c r="A236" s="109" t="s">
        <v>122</v>
      </c>
      <c r="B236" s="112">
        <v>12</v>
      </c>
      <c r="C236" s="112">
        <v>692.54</v>
      </c>
      <c r="D236" s="112">
        <v>884.96</v>
      </c>
      <c r="E236" s="112">
        <v>157.69</v>
      </c>
      <c r="F236" s="112">
        <v>192.09</v>
      </c>
    </row>
    <row r="237" spans="1:6" ht="12.75" customHeight="1">
      <c r="A237" s="109" t="s">
        <v>122</v>
      </c>
      <c r="B237" s="112">
        <v>13</v>
      </c>
      <c r="C237" s="112">
        <v>684.99</v>
      </c>
      <c r="D237" s="112">
        <v>877.09</v>
      </c>
      <c r="E237" s="112">
        <v>141.38</v>
      </c>
      <c r="F237" s="112">
        <v>191.77</v>
      </c>
    </row>
    <row r="238" spans="1:6" ht="12.75" customHeight="1">
      <c r="A238" s="109" t="s">
        <v>122</v>
      </c>
      <c r="B238" s="112">
        <v>14</v>
      </c>
      <c r="C238" s="112">
        <v>650.08</v>
      </c>
      <c r="D238" s="112">
        <v>835.83</v>
      </c>
      <c r="E238" s="112">
        <v>141.41</v>
      </c>
      <c r="F238" s="112">
        <v>185.43</v>
      </c>
    </row>
    <row r="239" spans="1:6" ht="12.75" customHeight="1">
      <c r="A239" s="109" t="s">
        <v>122</v>
      </c>
      <c r="B239" s="112">
        <v>15</v>
      </c>
      <c r="C239" s="112">
        <v>657.04</v>
      </c>
      <c r="D239" s="112">
        <v>843.74</v>
      </c>
      <c r="E239" s="112">
        <v>174.95</v>
      </c>
      <c r="F239" s="112">
        <v>186.37</v>
      </c>
    </row>
    <row r="240" spans="1:6" ht="12.75" customHeight="1">
      <c r="A240" s="109" t="s">
        <v>122</v>
      </c>
      <c r="B240" s="112">
        <v>16</v>
      </c>
      <c r="C240" s="112">
        <v>657.05</v>
      </c>
      <c r="D240" s="112">
        <v>843</v>
      </c>
      <c r="E240" s="112">
        <v>176.56</v>
      </c>
      <c r="F240" s="112">
        <v>185.62</v>
      </c>
    </row>
    <row r="241" spans="1:6" ht="12.75" customHeight="1">
      <c r="A241" s="109" t="s">
        <v>122</v>
      </c>
      <c r="B241" s="112">
        <v>17</v>
      </c>
      <c r="C241" s="112">
        <v>656.89</v>
      </c>
      <c r="D241" s="112">
        <v>843.07</v>
      </c>
      <c r="E241" s="112">
        <v>179.41</v>
      </c>
      <c r="F241" s="112">
        <v>185.86</v>
      </c>
    </row>
    <row r="242" spans="1:6" ht="12.75" customHeight="1">
      <c r="A242" s="109" t="s">
        <v>122</v>
      </c>
      <c r="B242" s="112">
        <v>18</v>
      </c>
      <c r="C242" s="112">
        <v>650.69</v>
      </c>
      <c r="D242" s="112">
        <v>836.99</v>
      </c>
      <c r="E242" s="112">
        <v>172.13</v>
      </c>
      <c r="F242" s="112">
        <v>185.97</v>
      </c>
    </row>
    <row r="243" spans="1:6" ht="12.75" customHeight="1">
      <c r="A243" s="109" t="s">
        <v>122</v>
      </c>
      <c r="B243" s="112">
        <v>19</v>
      </c>
      <c r="C243" s="112">
        <v>646.48</v>
      </c>
      <c r="D243" s="112">
        <v>832.11</v>
      </c>
      <c r="E243" s="112">
        <v>165.55</v>
      </c>
      <c r="F243" s="112">
        <v>185.3</v>
      </c>
    </row>
    <row r="244" spans="1:6" ht="12.75" customHeight="1">
      <c r="A244" s="109" t="s">
        <v>122</v>
      </c>
      <c r="B244" s="112">
        <v>20</v>
      </c>
      <c r="C244" s="112">
        <v>692.87</v>
      </c>
      <c r="D244" s="112">
        <v>884.28</v>
      </c>
      <c r="E244" s="112">
        <v>127.27</v>
      </c>
      <c r="F244" s="112">
        <v>191.08</v>
      </c>
    </row>
    <row r="245" spans="1:6" ht="12.75" customHeight="1">
      <c r="A245" s="109" t="s">
        <v>122</v>
      </c>
      <c r="B245" s="112">
        <v>21</v>
      </c>
      <c r="C245" s="112">
        <v>762.25</v>
      </c>
      <c r="D245" s="112">
        <v>952.14</v>
      </c>
      <c r="E245" s="112">
        <v>180.69</v>
      </c>
      <c r="F245" s="112">
        <v>189.55</v>
      </c>
    </row>
    <row r="246" spans="1:6" ht="12.75" customHeight="1">
      <c r="A246" s="109" t="s">
        <v>122</v>
      </c>
      <c r="B246" s="112">
        <v>22</v>
      </c>
      <c r="C246" s="112">
        <v>749.97</v>
      </c>
      <c r="D246" s="112">
        <v>939.75</v>
      </c>
      <c r="E246" s="112">
        <v>212.38</v>
      </c>
      <c r="F246" s="112">
        <v>189.45</v>
      </c>
    </row>
    <row r="247" spans="1:6" ht="12.75" customHeight="1">
      <c r="A247" s="109" t="s">
        <v>122</v>
      </c>
      <c r="B247" s="112">
        <v>23</v>
      </c>
      <c r="C247" s="112">
        <v>691.45</v>
      </c>
      <c r="D247" s="112">
        <v>879.02</v>
      </c>
      <c r="E247" s="112">
        <v>243.27</v>
      </c>
      <c r="F247" s="112">
        <v>187.24</v>
      </c>
    </row>
    <row r="248" spans="1:6" ht="12.75" customHeight="1">
      <c r="A248" s="109" t="s">
        <v>123</v>
      </c>
      <c r="B248" s="112">
        <v>0</v>
      </c>
      <c r="C248" s="112">
        <v>659.75</v>
      </c>
      <c r="D248" s="112">
        <v>848.56</v>
      </c>
      <c r="E248" s="112">
        <v>402.04</v>
      </c>
      <c r="F248" s="112">
        <v>188.47</v>
      </c>
    </row>
    <row r="249" spans="1:6" ht="12.75" customHeight="1">
      <c r="A249" s="109" t="s">
        <v>123</v>
      </c>
      <c r="B249" s="112">
        <v>1</v>
      </c>
      <c r="C249" s="112">
        <v>580.07</v>
      </c>
      <c r="D249" s="112">
        <v>766.18</v>
      </c>
      <c r="E249" s="112">
        <v>339.86</v>
      </c>
      <c r="F249" s="112">
        <v>185.79</v>
      </c>
    </row>
    <row r="250" spans="1:6" ht="12.75" customHeight="1">
      <c r="A250" s="109" t="s">
        <v>123</v>
      </c>
      <c r="B250" s="112">
        <v>2</v>
      </c>
      <c r="C250" s="112">
        <v>482.03</v>
      </c>
      <c r="D250" s="112">
        <v>664.64</v>
      </c>
      <c r="E250" s="112">
        <v>639.2</v>
      </c>
      <c r="F250" s="112">
        <v>182.28</v>
      </c>
    </row>
    <row r="251" spans="1:6" ht="12.75" customHeight="1">
      <c r="A251" s="109" t="s">
        <v>123</v>
      </c>
      <c r="B251" s="112">
        <v>3</v>
      </c>
      <c r="C251" s="112">
        <v>472.04</v>
      </c>
      <c r="D251" s="112">
        <v>654.12</v>
      </c>
      <c r="E251" s="112">
        <v>629.21</v>
      </c>
      <c r="F251" s="112">
        <v>181.75</v>
      </c>
    </row>
    <row r="252" spans="1:6" ht="12.75" customHeight="1">
      <c r="A252" s="109" t="s">
        <v>123</v>
      </c>
      <c r="B252" s="112">
        <v>4</v>
      </c>
      <c r="C252" s="112">
        <v>446.37</v>
      </c>
      <c r="D252" s="112">
        <v>626.91</v>
      </c>
      <c r="E252" s="112">
        <v>603.54</v>
      </c>
      <c r="F252" s="112">
        <v>180.21</v>
      </c>
    </row>
    <row r="253" spans="1:6" ht="12.75" customHeight="1">
      <c r="A253" s="109" t="s">
        <v>123</v>
      </c>
      <c r="B253" s="112">
        <v>5</v>
      </c>
      <c r="C253" s="112">
        <v>332.02</v>
      </c>
      <c r="D253" s="112">
        <v>506.17</v>
      </c>
      <c r="E253" s="112">
        <v>489.19</v>
      </c>
      <c r="F253" s="112">
        <v>173.82</v>
      </c>
    </row>
    <row r="254" spans="1:6" ht="12.75" customHeight="1">
      <c r="A254" s="109" t="s">
        <v>123</v>
      </c>
      <c r="B254" s="112">
        <v>6</v>
      </c>
      <c r="C254" s="112">
        <v>338.96</v>
      </c>
      <c r="D254" s="112">
        <v>513.16</v>
      </c>
      <c r="E254" s="112">
        <v>496.13</v>
      </c>
      <c r="F254" s="112">
        <v>173.87</v>
      </c>
    </row>
    <row r="255" spans="1:6" ht="12.75" customHeight="1">
      <c r="A255" s="109" t="s">
        <v>123</v>
      </c>
      <c r="B255" s="112">
        <v>7</v>
      </c>
      <c r="C255" s="112">
        <v>328.67</v>
      </c>
      <c r="D255" s="112">
        <v>502.26</v>
      </c>
      <c r="E255" s="112">
        <v>485.84</v>
      </c>
      <c r="F255" s="112">
        <v>173.26</v>
      </c>
    </row>
    <row r="256" spans="1:6" ht="12.75" customHeight="1">
      <c r="A256" s="109" t="s">
        <v>123</v>
      </c>
      <c r="B256" s="112">
        <v>8</v>
      </c>
      <c r="C256" s="112">
        <v>561.7</v>
      </c>
      <c r="D256" s="112">
        <v>744.68</v>
      </c>
      <c r="E256" s="112">
        <v>342.19</v>
      </c>
      <c r="F256" s="112">
        <v>182.66</v>
      </c>
    </row>
    <row r="257" spans="1:6" ht="12.75" customHeight="1">
      <c r="A257" s="109" t="s">
        <v>123</v>
      </c>
      <c r="B257" s="112">
        <v>9</v>
      </c>
      <c r="C257" s="112">
        <v>685.73</v>
      </c>
      <c r="D257" s="112">
        <v>876.46</v>
      </c>
      <c r="E257" s="112">
        <v>215.03</v>
      </c>
      <c r="F257" s="112">
        <v>190.4</v>
      </c>
    </row>
    <row r="258" spans="1:6" ht="12.75" customHeight="1">
      <c r="A258" s="109" t="s">
        <v>123</v>
      </c>
      <c r="B258" s="112">
        <v>10</v>
      </c>
      <c r="C258" s="112">
        <v>693.37</v>
      </c>
      <c r="D258" s="112">
        <v>884.3</v>
      </c>
      <c r="E258" s="112">
        <v>208.75</v>
      </c>
      <c r="F258" s="112">
        <v>190.6</v>
      </c>
    </row>
    <row r="259" spans="1:6" ht="12.75" customHeight="1">
      <c r="A259" s="109" t="s">
        <v>123</v>
      </c>
      <c r="B259" s="112">
        <v>11</v>
      </c>
      <c r="C259" s="112">
        <v>689.53</v>
      </c>
      <c r="D259" s="112">
        <v>880.56</v>
      </c>
      <c r="E259" s="112">
        <v>262.75</v>
      </c>
      <c r="F259" s="112">
        <v>190.7</v>
      </c>
    </row>
    <row r="260" spans="1:6" ht="12.75" customHeight="1">
      <c r="A260" s="109" t="s">
        <v>123</v>
      </c>
      <c r="B260" s="112">
        <v>12</v>
      </c>
      <c r="C260" s="112">
        <v>681.57</v>
      </c>
      <c r="D260" s="112">
        <v>871.83</v>
      </c>
      <c r="E260" s="112">
        <v>251.72</v>
      </c>
      <c r="F260" s="112">
        <v>189.94</v>
      </c>
    </row>
    <row r="261" spans="1:6" ht="12.75" customHeight="1">
      <c r="A261" s="109" t="s">
        <v>123</v>
      </c>
      <c r="B261" s="112">
        <v>13</v>
      </c>
      <c r="C261" s="112">
        <v>681.87</v>
      </c>
      <c r="D261" s="112">
        <v>871.81</v>
      </c>
      <c r="E261" s="112">
        <v>261.21</v>
      </c>
      <c r="F261" s="112">
        <v>189.61</v>
      </c>
    </row>
    <row r="262" spans="1:6" ht="12.75" customHeight="1">
      <c r="A262" s="109" t="s">
        <v>123</v>
      </c>
      <c r="B262" s="112">
        <v>14</v>
      </c>
      <c r="C262" s="112">
        <v>632.03</v>
      </c>
      <c r="D262" s="112">
        <v>817.25</v>
      </c>
      <c r="E262" s="112">
        <v>299.27</v>
      </c>
      <c r="F262" s="112">
        <v>184.9</v>
      </c>
    </row>
    <row r="263" spans="1:6" ht="12.75" customHeight="1">
      <c r="A263" s="109" t="s">
        <v>123</v>
      </c>
      <c r="B263" s="112">
        <v>15</v>
      </c>
      <c r="C263" s="112">
        <v>638.61</v>
      </c>
      <c r="D263" s="112">
        <v>824.42</v>
      </c>
      <c r="E263" s="112">
        <v>276.27</v>
      </c>
      <c r="F263" s="112">
        <v>185.48</v>
      </c>
    </row>
    <row r="264" spans="1:6" ht="12.75" customHeight="1">
      <c r="A264" s="109" t="s">
        <v>123</v>
      </c>
      <c r="B264" s="112">
        <v>16</v>
      </c>
      <c r="C264" s="112">
        <v>645.82</v>
      </c>
      <c r="D264" s="112">
        <v>831.27</v>
      </c>
      <c r="E264" s="112">
        <v>280.7</v>
      </c>
      <c r="F264" s="112">
        <v>185.13</v>
      </c>
    </row>
    <row r="265" spans="1:6" ht="12.75" customHeight="1">
      <c r="A265" s="109" t="s">
        <v>123</v>
      </c>
      <c r="B265" s="112">
        <v>17</v>
      </c>
      <c r="C265" s="112">
        <v>613.02</v>
      </c>
      <c r="D265" s="112">
        <v>797.36</v>
      </c>
      <c r="E265" s="112">
        <v>264.41</v>
      </c>
      <c r="F265" s="112">
        <v>184.02</v>
      </c>
    </row>
    <row r="266" spans="1:6" ht="12.75" customHeight="1">
      <c r="A266" s="109" t="s">
        <v>123</v>
      </c>
      <c r="B266" s="112">
        <v>18</v>
      </c>
      <c r="C266" s="112">
        <v>610.25</v>
      </c>
      <c r="D266" s="112">
        <v>794.65</v>
      </c>
      <c r="E266" s="112">
        <v>346.29</v>
      </c>
      <c r="F266" s="112">
        <v>184.07</v>
      </c>
    </row>
    <row r="267" spans="1:6" ht="12.75" customHeight="1">
      <c r="A267" s="109" t="s">
        <v>123</v>
      </c>
      <c r="B267" s="112">
        <v>19</v>
      </c>
      <c r="C267" s="112">
        <v>627.97</v>
      </c>
      <c r="D267" s="112">
        <v>812.43</v>
      </c>
      <c r="E267" s="112">
        <v>208.74</v>
      </c>
      <c r="F267" s="112">
        <v>184.13</v>
      </c>
    </row>
    <row r="268" spans="1:6" ht="12.75" customHeight="1">
      <c r="A268" s="109" t="s">
        <v>123</v>
      </c>
      <c r="B268" s="112">
        <v>20</v>
      </c>
      <c r="C268" s="112">
        <v>691.93</v>
      </c>
      <c r="D268" s="112">
        <v>879.09</v>
      </c>
      <c r="E268" s="112">
        <v>173.64</v>
      </c>
      <c r="F268" s="112">
        <v>186.83</v>
      </c>
    </row>
    <row r="269" spans="1:6" ht="12.75" customHeight="1">
      <c r="A269" s="109" t="s">
        <v>123</v>
      </c>
      <c r="B269" s="112">
        <v>21</v>
      </c>
      <c r="C269" s="112">
        <v>767.88</v>
      </c>
      <c r="D269" s="112">
        <v>958.62</v>
      </c>
      <c r="E269" s="112">
        <v>180.77</v>
      </c>
      <c r="F269" s="112">
        <v>190.41</v>
      </c>
    </row>
    <row r="270" spans="1:6" ht="12.75" customHeight="1">
      <c r="A270" s="109" t="s">
        <v>123</v>
      </c>
      <c r="B270" s="112">
        <v>22</v>
      </c>
      <c r="C270" s="112">
        <v>783.57</v>
      </c>
      <c r="D270" s="112">
        <v>975.64</v>
      </c>
      <c r="E270" s="112">
        <v>223.62</v>
      </c>
      <c r="F270" s="112">
        <v>191.74</v>
      </c>
    </row>
    <row r="271" spans="1:6" ht="12.75" customHeight="1">
      <c r="A271" s="109" t="s">
        <v>123</v>
      </c>
      <c r="B271" s="112">
        <v>23</v>
      </c>
      <c r="C271" s="112">
        <v>688.62</v>
      </c>
      <c r="D271" s="112">
        <v>876.52</v>
      </c>
      <c r="E271" s="112">
        <v>301.39</v>
      </c>
      <c r="F271" s="112">
        <v>187.58</v>
      </c>
    </row>
    <row r="272" spans="1:6" ht="12.75" customHeight="1">
      <c r="A272" s="109" t="s">
        <v>124</v>
      </c>
      <c r="B272" s="112">
        <v>0</v>
      </c>
      <c r="C272" s="112">
        <v>626.69</v>
      </c>
      <c r="D272" s="112">
        <v>813.52</v>
      </c>
      <c r="E272" s="112">
        <v>200.89</v>
      </c>
      <c r="F272" s="112">
        <v>186.5</v>
      </c>
    </row>
    <row r="273" spans="1:6" ht="12.75" customHeight="1">
      <c r="A273" s="109" t="s">
        <v>124</v>
      </c>
      <c r="B273" s="112">
        <v>1</v>
      </c>
      <c r="C273" s="112">
        <v>550.48</v>
      </c>
      <c r="D273" s="112">
        <v>735.58</v>
      </c>
      <c r="E273" s="112">
        <v>272.35</v>
      </c>
      <c r="F273" s="112">
        <v>184.77</v>
      </c>
    </row>
    <row r="274" spans="1:6" ht="12.75" customHeight="1">
      <c r="A274" s="109" t="s">
        <v>124</v>
      </c>
      <c r="B274" s="112">
        <v>2</v>
      </c>
      <c r="C274" s="112">
        <v>435.61</v>
      </c>
      <c r="D274" s="112">
        <v>615.95</v>
      </c>
      <c r="E274" s="112">
        <v>201.88</v>
      </c>
      <c r="F274" s="112">
        <v>180.01</v>
      </c>
    </row>
    <row r="275" spans="1:6" ht="12.75" customHeight="1">
      <c r="A275" s="109" t="s">
        <v>124</v>
      </c>
      <c r="B275" s="112">
        <v>3</v>
      </c>
      <c r="C275" s="112">
        <v>412.66</v>
      </c>
      <c r="D275" s="112">
        <v>592.24</v>
      </c>
      <c r="E275" s="112">
        <v>221.82</v>
      </c>
      <c r="F275" s="112">
        <v>179.25</v>
      </c>
    </row>
    <row r="276" spans="1:6" ht="12.75" customHeight="1">
      <c r="A276" s="109" t="s">
        <v>124</v>
      </c>
      <c r="B276" s="112">
        <v>4</v>
      </c>
      <c r="C276" s="112">
        <v>400.63</v>
      </c>
      <c r="D276" s="112">
        <v>579.39</v>
      </c>
      <c r="E276" s="112">
        <v>229.47</v>
      </c>
      <c r="F276" s="112">
        <v>178.43</v>
      </c>
    </row>
    <row r="277" spans="1:6" ht="12.75" customHeight="1">
      <c r="A277" s="109" t="s">
        <v>124</v>
      </c>
      <c r="B277" s="112">
        <v>5</v>
      </c>
      <c r="C277" s="112">
        <v>350.11</v>
      </c>
      <c r="D277" s="112">
        <v>525.11</v>
      </c>
      <c r="E277" s="112">
        <v>204.28</v>
      </c>
      <c r="F277" s="112">
        <v>174.67</v>
      </c>
    </row>
    <row r="278" spans="1:6" ht="12.75" customHeight="1">
      <c r="A278" s="109" t="s">
        <v>124</v>
      </c>
      <c r="B278" s="112">
        <v>6</v>
      </c>
      <c r="C278" s="112">
        <v>328.02</v>
      </c>
      <c r="D278" s="112">
        <v>502</v>
      </c>
      <c r="E278" s="112">
        <v>171.87</v>
      </c>
      <c r="F278" s="112">
        <v>173.65</v>
      </c>
    </row>
    <row r="279" spans="1:6" ht="12.75" customHeight="1">
      <c r="A279" s="109" t="s">
        <v>124</v>
      </c>
      <c r="B279" s="112">
        <v>7</v>
      </c>
      <c r="C279" s="112">
        <v>419.2</v>
      </c>
      <c r="D279" s="112">
        <v>596.25</v>
      </c>
      <c r="E279" s="112">
        <v>232.98</v>
      </c>
      <c r="F279" s="112">
        <v>176.72</v>
      </c>
    </row>
    <row r="280" spans="1:6" ht="12.75" customHeight="1">
      <c r="A280" s="109" t="s">
        <v>124</v>
      </c>
      <c r="B280" s="112">
        <v>8</v>
      </c>
      <c r="C280" s="112">
        <v>614.71</v>
      </c>
      <c r="D280" s="112">
        <v>800.18</v>
      </c>
      <c r="E280" s="112">
        <v>130.2</v>
      </c>
      <c r="F280" s="112">
        <v>185.15</v>
      </c>
    </row>
    <row r="281" spans="1:6" ht="12.75" customHeight="1">
      <c r="A281" s="109" t="s">
        <v>124</v>
      </c>
      <c r="B281" s="112">
        <v>9</v>
      </c>
      <c r="C281" s="112">
        <v>685.26</v>
      </c>
      <c r="D281" s="112">
        <v>874.66</v>
      </c>
      <c r="E281" s="112">
        <v>156.63</v>
      </c>
      <c r="F281" s="112">
        <v>189.07</v>
      </c>
    </row>
    <row r="282" spans="1:6" ht="12.75" customHeight="1">
      <c r="A282" s="109" t="s">
        <v>124</v>
      </c>
      <c r="B282" s="112">
        <v>10</v>
      </c>
      <c r="C282" s="112">
        <v>689.21</v>
      </c>
      <c r="D282" s="112">
        <v>878.14</v>
      </c>
      <c r="E282" s="112">
        <v>133.19</v>
      </c>
      <c r="F282" s="112">
        <v>188.6</v>
      </c>
    </row>
    <row r="283" spans="1:6" ht="12.75" customHeight="1">
      <c r="A283" s="109" t="s">
        <v>124</v>
      </c>
      <c r="B283" s="112">
        <v>11</v>
      </c>
      <c r="C283" s="112">
        <v>685.35</v>
      </c>
      <c r="D283" s="112">
        <v>875.87</v>
      </c>
      <c r="E283" s="112">
        <v>125.61</v>
      </c>
      <c r="F283" s="112">
        <v>190.2</v>
      </c>
    </row>
    <row r="284" spans="1:6" ht="12.75" customHeight="1">
      <c r="A284" s="109" t="s">
        <v>124</v>
      </c>
      <c r="B284" s="112">
        <v>12</v>
      </c>
      <c r="C284" s="112">
        <v>676.02</v>
      </c>
      <c r="D284" s="112">
        <v>864.4</v>
      </c>
      <c r="E284" s="112">
        <v>146.13</v>
      </c>
      <c r="F284" s="112">
        <v>188.05</v>
      </c>
    </row>
    <row r="285" spans="1:6" ht="12.75" customHeight="1">
      <c r="A285" s="109" t="s">
        <v>124</v>
      </c>
      <c r="B285" s="112">
        <v>13</v>
      </c>
      <c r="C285" s="112">
        <v>671.35</v>
      </c>
      <c r="D285" s="112">
        <v>872.28</v>
      </c>
      <c r="E285" s="112">
        <v>126.13</v>
      </c>
      <c r="F285" s="112">
        <v>200.6</v>
      </c>
    </row>
    <row r="286" spans="1:6" ht="12.75" customHeight="1">
      <c r="A286" s="109" t="s">
        <v>124</v>
      </c>
      <c r="B286" s="112">
        <v>14</v>
      </c>
      <c r="C286" s="112">
        <v>627.7</v>
      </c>
      <c r="D286" s="112">
        <v>820.79</v>
      </c>
      <c r="E286" s="112">
        <v>130.2</v>
      </c>
      <c r="F286" s="112">
        <v>192.76</v>
      </c>
    </row>
    <row r="287" spans="1:6" ht="12.75" customHeight="1">
      <c r="A287" s="109" t="s">
        <v>124</v>
      </c>
      <c r="B287" s="112">
        <v>15</v>
      </c>
      <c r="C287" s="112">
        <v>630.33</v>
      </c>
      <c r="D287" s="112">
        <v>875.14</v>
      </c>
      <c r="E287" s="112">
        <v>129.67</v>
      </c>
      <c r="F287" s="112">
        <v>244.48</v>
      </c>
    </row>
    <row r="288" spans="1:6" ht="12.75" customHeight="1">
      <c r="A288" s="109" t="s">
        <v>124</v>
      </c>
      <c r="B288" s="112">
        <v>16</v>
      </c>
      <c r="C288" s="112">
        <v>630.94</v>
      </c>
      <c r="D288" s="112">
        <v>874.95</v>
      </c>
      <c r="E288" s="112">
        <v>130.59</v>
      </c>
      <c r="F288" s="112">
        <v>243.68</v>
      </c>
    </row>
    <row r="289" spans="1:6" ht="12.75" customHeight="1">
      <c r="A289" s="109" t="s">
        <v>124</v>
      </c>
      <c r="B289" s="112">
        <v>17</v>
      </c>
      <c r="C289" s="112">
        <v>623.84</v>
      </c>
      <c r="D289" s="112">
        <v>869.28</v>
      </c>
      <c r="E289" s="112">
        <v>130.58</v>
      </c>
      <c r="F289" s="112">
        <v>245.11</v>
      </c>
    </row>
    <row r="290" spans="1:6" ht="12.75" customHeight="1">
      <c r="A290" s="109" t="s">
        <v>124</v>
      </c>
      <c r="B290" s="112">
        <v>18</v>
      </c>
      <c r="C290" s="112">
        <v>628.09</v>
      </c>
      <c r="D290" s="112">
        <v>867.53</v>
      </c>
      <c r="E290" s="112">
        <v>130.44</v>
      </c>
      <c r="F290" s="112">
        <v>239.12</v>
      </c>
    </row>
    <row r="291" spans="1:6" ht="12.75" customHeight="1">
      <c r="A291" s="109" t="s">
        <v>124</v>
      </c>
      <c r="B291" s="112">
        <v>19</v>
      </c>
      <c r="C291" s="112">
        <v>631.08</v>
      </c>
      <c r="D291" s="112">
        <v>862.33</v>
      </c>
      <c r="E291" s="112">
        <v>130.77</v>
      </c>
      <c r="F291" s="112">
        <v>230.93</v>
      </c>
    </row>
    <row r="292" spans="1:6" ht="12.75" customHeight="1">
      <c r="A292" s="109" t="s">
        <v>124</v>
      </c>
      <c r="B292" s="112">
        <v>20</v>
      </c>
      <c r="C292" s="112">
        <v>688.78</v>
      </c>
      <c r="D292" s="112">
        <v>919.17</v>
      </c>
      <c r="E292" s="112">
        <v>128.36</v>
      </c>
      <c r="F292" s="112">
        <v>230.06</v>
      </c>
    </row>
    <row r="293" spans="1:6" ht="12.75" customHeight="1">
      <c r="A293" s="109" t="s">
        <v>124</v>
      </c>
      <c r="B293" s="112">
        <v>21</v>
      </c>
      <c r="C293" s="112">
        <v>777.9</v>
      </c>
      <c r="D293" s="112">
        <v>997.34</v>
      </c>
      <c r="E293" s="112">
        <v>124.63</v>
      </c>
      <c r="F293" s="112">
        <v>219.11</v>
      </c>
    </row>
    <row r="294" spans="1:6" ht="12.75" customHeight="1">
      <c r="A294" s="109" t="s">
        <v>124</v>
      </c>
      <c r="B294" s="112">
        <v>22</v>
      </c>
      <c r="C294" s="112">
        <v>802.74</v>
      </c>
      <c r="D294" s="112">
        <v>994.44</v>
      </c>
      <c r="E294" s="112">
        <v>136.85</v>
      </c>
      <c r="F294" s="112">
        <v>191.37</v>
      </c>
    </row>
    <row r="295" spans="1:6" ht="12.75" customHeight="1">
      <c r="A295" s="109" t="s">
        <v>124</v>
      </c>
      <c r="B295" s="112">
        <v>23</v>
      </c>
      <c r="C295" s="112">
        <v>686.8</v>
      </c>
      <c r="D295" s="112">
        <v>874.42</v>
      </c>
      <c r="E295" s="112">
        <v>130.06</v>
      </c>
      <c r="F295" s="112">
        <v>187.29</v>
      </c>
    </row>
    <row r="296" spans="1:6" ht="12.75" customHeight="1">
      <c r="A296" s="109" t="s">
        <v>125</v>
      </c>
      <c r="B296" s="112">
        <v>0</v>
      </c>
      <c r="C296" s="112">
        <v>640.79</v>
      </c>
      <c r="D296" s="112">
        <v>828.04</v>
      </c>
      <c r="E296" s="112">
        <v>147.7</v>
      </c>
      <c r="F296" s="112">
        <v>186.93</v>
      </c>
    </row>
    <row r="297" spans="1:6" ht="12.75" customHeight="1">
      <c r="A297" s="109" t="s">
        <v>125</v>
      </c>
      <c r="B297" s="112">
        <v>1</v>
      </c>
      <c r="C297" s="112">
        <v>561.2</v>
      </c>
      <c r="D297" s="112">
        <v>746</v>
      </c>
      <c r="E297" s="112">
        <v>137.86</v>
      </c>
      <c r="F297" s="112">
        <v>184.47</v>
      </c>
    </row>
    <row r="298" spans="1:6" ht="12.75" customHeight="1">
      <c r="A298" s="109" t="s">
        <v>125</v>
      </c>
      <c r="B298" s="112">
        <v>2</v>
      </c>
      <c r="C298" s="112">
        <v>535.41</v>
      </c>
      <c r="D298" s="112">
        <v>720.24</v>
      </c>
      <c r="E298" s="112">
        <v>193.84</v>
      </c>
      <c r="F298" s="112">
        <v>184.51</v>
      </c>
    </row>
    <row r="299" spans="1:6" ht="12.75" customHeight="1">
      <c r="A299" s="109" t="s">
        <v>125</v>
      </c>
      <c r="B299" s="112">
        <v>3</v>
      </c>
      <c r="C299" s="112">
        <v>427.23</v>
      </c>
      <c r="D299" s="112">
        <v>606.89</v>
      </c>
      <c r="E299" s="112">
        <v>178.26</v>
      </c>
      <c r="F299" s="112">
        <v>179.34</v>
      </c>
    </row>
    <row r="300" spans="1:6" ht="12.75" customHeight="1">
      <c r="A300" s="109" t="s">
        <v>125</v>
      </c>
      <c r="B300" s="112">
        <v>4</v>
      </c>
      <c r="C300" s="112">
        <v>510.83</v>
      </c>
      <c r="D300" s="112">
        <v>693.62</v>
      </c>
      <c r="E300" s="112">
        <v>258.82</v>
      </c>
      <c r="F300" s="112">
        <v>182.46</v>
      </c>
    </row>
    <row r="301" spans="1:6" ht="12.75" customHeight="1">
      <c r="A301" s="109" t="s">
        <v>125</v>
      </c>
      <c r="B301" s="112">
        <v>5</v>
      </c>
      <c r="C301" s="112">
        <v>565.55</v>
      </c>
      <c r="D301" s="112">
        <v>779.55</v>
      </c>
      <c r="E301" s="112">
        <v>132.31</v>
      </c>
      <c r="F301" s="112">
        <v>213.67</v>
      </c>
    </row>
    <row r="302" spans="1:6" ht="12.75" customHeight="1">
      <c r="A302" s="109" t="s">
        <v>125</v>
      </c>
      <c r="B302" s="112">
        <v>6</v>
      </c>
      <c r="C302" s="112">
        <v>693.78</v>
      </c>
      <c r="D302" s="112">
        <v>879.87</v>
      </c>
      <c r="E302" s="112">
        <v>129.51</v>
      </c>
      <c r="F302" s="112">
        <v>185.75</v>
      </c>
    </row>
    <row r="303" spans="1:6" ht="12.75" customHeight="1">
      <c r="A303" s="109" t="s">
        <v>125</v>
      </c>
      <c r="B303" s="112">
        <v>7</v>
      </c>
      <c r="C303" s="112">
        <v>696.34</v>
      </c>
      <c r="D303" s="112">
        <v>887.41</v>
      </c>
      <c r="E303" s="112">
        <v>127.08</v>
      </c>
      <c r="F303" s="112">
        <v>190.74</v>
      </c>
    </row>
    <row r="304" spans="1:6" ht="12.75" customHeight="1">
      <c r="A304" s="109" t="s">
        <v>125</v>
      </c>
      <c r="B304" s="112">
        <v>8</v>
      </c>
      <c r="C304" s="112">
        <v>724.6</v>
      </c>
      <c r="D304" s="112">
        <v>1092.37</v>
      </c>
      <c r="E304" s="112">
        <v>126.52</v>
      </c>
      <c r="F304" s="112">
        <v>367.44</v>
      </c>
    </row>
    <row r="305" spans="1:6" ht="12.75" customHeight="1">
      <c r="A305" s="109" t="s">
        <v>125</v>
      </c>
      <c r="B305" s="112">
        <v>9</v>
      </c>
      <c r="C305" s="112">
        <v>927.84</v>
      </c>
      <c r="D305" s="112">
        <v>1134.66</v>
      </c>
      <c r="E305" s="112">
        <v>118.57</v>
      </c>
      <c r="F305" s="112">
        <v>206.49</v>
      </c>
    </row>
    <row r="306" spans="1:6" ht="12.75" customHeight="1">
      <c r="A306" s="109" t="s">
        <v>125</v>
      </c>
      <c r="B306" s="112">
        <v>10</v>
      </c>
      <c r="C306" s="112">
        <v>932.88</v>
      </c>
      <c r="D306" s="112">
        <v>1129.14</v>
      </c>
      <c r="E306" s="112">
        <v>126.84</v>
      </c>
      <c r="F306" s="112">
        <v>195.93</v>
      </c>
    </row>
    <row r="307" spans="1:6" ht="12.75" customHeight="1">
      <c r="A307" s="109" t="s">
        <v>125</v>
      </c>
      <c r="B307" s="112">
        <v>11</v>
      </c>
      <c r="C307" s="112">
        <v>897.25</v>
      </c>
      <c r="D307" s="112">
        <v>1117.35</v>
      </c>
      <c r="E307" s="112">
        <v>119.25</v>
      </c>
      <c r="F307" s="112">
        <v>219.77</v>
      </c>
    </row>
    <row r="308" spans="1:6" ht="12.75" customHeight="1">
      <c r="A308" s="109" t="s">
        <v>125</v>
      </c>
      <c r="B308" s="112">
        <v>12</v>
      </c>
      <c r="C308" s="112">
        <v>727.73</v>
      </c>
      <c r="D308" s="112">
        <v>1099.95</v>
      </c>
      <c r="E308" s="112">
        <v>126.05</v>
      </c>
      <c r="F308" s="112">
        <v>371.89</v>
      </c>
    </row>
    <row r="309" spans="1:6" ht="12.75" customHeight="1">
      <c r="A309" s="109" t="s">
        <v>125</v>
      </c>
      <c r="B309" s="112">
        <v>13</v>
      </c>
      <c r="C309" s="112">
        <v>736.15</v>
      </c>
      <c r="D309" s="112">
        <v>1097.22</v>
      </c>
      <c r="E309" s="112">
        <v>125.46</v>
      </c>
      <c r="F309" s="112">
        <v>360.74</v>
      </c>
    </row>
    <row r="310" spans="1:6" ht="12.75" customHeight="1">
      <c r="A310" s="109" t="s">
        <v>125</v>
      </c>
      <c r="B310" s="112">
        <v>14</v>
      </c>
      <c r="C310" s="112">
        <v>892.05</v>
      </c>
      <c r="D310" s="112">
        <v>1104.54</v>
      </c>
      <c r="E310" s="112">
        <v>119.5</v>
      </c>
      <c r="F310" s="112">
        <v>212.16</v>
      </c>
    </row>
    <row r="311" spans="1:6" ht="12.75" customHeight="1">
      <c r="A311" s="109" t="s">
        <v>125</v>
      </c>
      <c r="B311" s="112">
        <v>15</v>
      </c>
      <c r="C311" s="112">
        <v>714.42</v>
      </c>
      <c r="D311" s="112">
        <v>917.52</v>
      </c>
      <c r="E311" s="112">
        <v>126.81</v>
      </c>
      <c r="F311" s="112">
        <v>202.77</v>
      </c>
    </row>
    <row r="312" spans="1:6" ht="12.75" customHeight="1">
      <c r="A312" s="109" t="s">
        <v>125</v>
      </c>
      <c r="B312" s="112">
        <v>16</v>
      </c>
      <c r="C312" s="112">
        <v>713.09</v>
      </c>
      <c r="D312" s="112">
        <v>900.08</v>
      </c>
      <c r="E312" s="112">
        <v>129.26</v>
      </c>
      <c r="F312" s="112">
        <v>186.66</v>
      </c>
    </row>
    <row r="313" spans="1:6" ht="12.75" customHeight="1">
      <c r="A313" s="109" t="s">
        <v>125</v>
      </c>
      <c r="B313" s="112">
        <v>17</v>
      </c>
      <c r="C313" s="112">
        <v>704.53</v>
      </c>
      <c r="D313" s="112">
        <v>1092.54</v>
      </c>
      <c r="E313" s="112">
        <v>126.48</v>
      </c>
      <c r="F313" s="112">
        <v>387.68</v>
      </c>
    </row>
    <row r="314" spans="1:6" ht="12.75" customHeight="1">
      <c r="A314" s="109" t="s">
        <v>125</v>
      </c>
      <c r="B314" s="112">
        <v>18</v>
      </c>
      <c r="C314" s="112">
        <v>697.45</v>
      </c>
      <c r="D314" s="112">
        <v>889.36</v>
      </c>
      <c r="E314" s="112">
        <v>125.86</v>
      </c>
      <c r="F314" s="112">
        <v>191.58</v>
      </c>
    </row>
    <row r="315" spans="1:6" ht="12.75" customHeight="1">
      <c r="A315" s="109" t="s">
        <v>125</v>
      </c>
      <c r="B315" s="112">
        <v>19</v>
      </c>
      <c r="C315" s="112">
        <v>699.89</v>
      </c>
      <c r="D315" s="112">
        <v>886.69</v>
      </c>
      <c r="E315" s="112">
        <v>130.25</v>
      </c>
      <c r="F315" s="112">
        <v>186.47</v>
      </c>
    </row>
    <row r="316" spans="1:6" ht="12.75" customHeight="1">
      <c r="A316" s="109" t="s">
        <v>125</v>
      </c>
      <c r="B316" s="112">
        <v>20</v>
      </c>
      <c r="C316" s="112">
        <v>728.95</v>
      </c>
      <c r="D316" s="112">
        <v>971.69</v>
      </c>
      <c r="E316" s="112">
        <v>127.02</v>
      </c>
      <c r="F316" s="112">
        <v>242.41</v>
      </c>
    </row>
    <row r="317" spans="1:6" ht="12.75" customHeight="1">
      <c r="A317" s="109" t="s">
        <v>125</v>
      </c>
      <c r="B317" s="112">
        <v>21</v>
      </c>
      <c r="C317" s="112">
        <v>779.71</v>
      </c>
      <c r="D317" s="112">
        <v>995.36</v>
      </c>
      <c r="E317" s="112">
        <v>124.38</v>
      </c>
      <c r="F317" s="112">
        <v>215.32</v>
      </c>
    </row>
    <row r="318" spans="1:6" ht="12.75" customHeight="1">
      <c r="A318" s="109" t="s">
        <v>125</v>
      </c>
      <c r="B318" s="112">
        <v>22</v>
      </c>
      <c r="C318" s="112">
        <v>777.22</v>
      </c>
      <c r="D318" s="112">
        <v>966.3</v>
      </c>
      <c r="E318" s="112">
        <v>176</v>
      </c>
      <c r="F318" s="112">
        <v>188.75</v>
      </c>
    </row>
    <row r="319" spans="1:6" ht="12.75" customHeight="1">
      <c r="A319" s="109" t="s">
        <v>125</v>
      </c>
      <c r="B319" s="112">
        <v>23</v>
      </c>
      <c r="C319" s="112">
        <v>691.77</v>
      </c>
      <c r="D319" s="112">
        <v>876.93</v>
      </c>
      <c r="E319" s="112">
        <v>179.64</v>
      </c>
      <c r="F319" s="112">
        <v>184.83</v>
      </c>
    </row>
    <row r="320" spans="1:6" ht="12.75" customHeight="1">
      <c r="A320" s="109" t="s">
        <v>126</v>
      </c>
      <c r="B320" s="112">
        <v>0</v>
      </c>
      <c r="C320" s="112">
        <v>616.93</v>
      </c>
      <c r="D320" s="112">
        <v>800.64</v>
      </c>
      <c r="E320" s="112">
        <v>163.19</v>
      </c>
      <c r="F320" s="112">
        <v>183.39</v>
      </c>
    </row>
    <row r="321" spans="1:6" ht="12.75" customHeight="1">
      <c r="A321" s="109" t="s">
        <v>126</v>
      </c>
      <c r="B321" s="112">
        <v>1</v>
      </c>
      <c r="C321" s="112">
        <v>482.22</v>
      </c>
      <c r="D321" s="112">
        <v>666.09</v>
      </c>
      <c r="E321" s="112">
        <v>136.15</v>
      </c>
      <c r="F321" s="112">
        <v>183.54</v>
      </c>
    </row>
    <row r="322" spans="1:6" ht="12.75" customHeight="1">
      <c r="A322" s="109" t="s">
        <v>126</v>
      </c>
      <c r="B322" s="112">
        <v>2</v>
      </c>
      <c r="C322" s="112">
        <v>429.17</v>
      </c>
      <c r="D322" s="112">
        <v>605.95</v>
      </c>
      <c r="E322" s="112">
        <v>145.82</v>
      </c>
      <c r="F322" s="112">
        <v>176.45</v>
      </c>
    </row>
    <row r="323" spans="1:6" ht="12.75" customHeight="1">
      <c r="A323" s="109" t="s">
        <v>126</v>
      </c>
      <c r="B323" s="112">
        <v>3</v>
      </c>
      <c r="C323" s="112">
        <v>420.67</v>
      </c>
      <c r="D323" s="112">
        <v>598.73</v>
      </c>
      <c r="E323" s="112">
        <v>138.04</v>
      </c>
      <c r="F323" s="112">
        <v>177.73</v>
      </c>
    </row>
    <row r="324" spans="1:6" ht="12.75" customHeight="1">
      <c r="A324" s="109" t="s">
        <v>126</v>
      </c>
      <c r="B324" s="112">
        <v>4</v>
      </c>
      <c r="C324" s="112">
        <v>424.71</v>
      </c>
      <c r="D324" s="112">
        <v>627.72</v>
      </c>
      <c r="E324" s="112">
        <v>138.62</v>
      </c>
      <c r="F324" s="112">
        <v>202.69</v>
      </c>
    </row>
    <row r="325" spans="1:6" ht="12.75" customHeight="1">
      <c r="A325" s="109" t="s">
        <v>126</v>
      </c>
      <c r="B325" s="112">
        <v>5</v>
      </c>
      <c r="C325" s="112">
        <v>709.22</v>
      </c>
      <c r="D325" s="112">
        <v>896.45</v>
      </c>
      <c r="E325" s="112">
        <v>247.98</v>
      </c>
      <c r="F325" s="112">
        <v>186.9</v>
      </c>
    </row>
    <row r="326" spans="1:6" ht="12.75" customHeight="1">
      <c r="A326" s="109" t="s">
        <v>126</v>
      </c>
      <c r="B326" s="112">
        <v>6</v>
      </c>
      <c r="C326" s="112">
        <v>714.87</v>
      </c>
      <c r="D326" s="112">
        <v>901.05</v>
      </c>
      <c r="E326" s="112">
        <v>139.95</v>
      </c>
      <c r="F326" s="112">
        <v>185.85</v>
      </c>
    </row>
    <row r="327" spans="1:6" ht="12.75" customHeight="1">
      <c r="A327" s="109" t="s">
        <v>126</v>
      </c>
      <c r="B327" s="112">
        <v>7</v>
      </c>
      <c r="C327" s="112">
        <v>714.36</v>
      </c>
      <c r="D327" s="112">
        <v>908.3</v>
      </c>
      <c r="E327" s="112">
        <v>126.47</v>
      </c>
      <c r="F327" s="112">
        <v>193.61</v>
      </c>
    </row>
    <row r="328" spans="1:6" ht="12.75" customHeight="1">
      <c r="A328" s="109" t="s">
        <v>126</v>
      </c>
      <c r="B328" s="112">
        <v>8</v>
      </c>
      <c r="C328" s="112">
        <v>895.79</v>
      </c>
      <c r="D328" s="112">
        <v>1196.76</v>
      </c>
      <c r="E328" s="112">
        <v>119.58</v>
      </c>
      <c r="F328" s="112">
        <v>300.64</v>
      </c>
    </row>
    <row r="329" spans="1:6" ht="12.75" customHeight="1">
      <c r="A329" s="109" t="s">
        <v>126</v>
      </c>
      <c r="B329" s="112">
        <v>9</v>
      </c>
      <c r="C329" s="112">
        <v>893.85</v>
      </c>
      <c r="D329" s="112">
        <v>1105.33</v>
      </c>
      <c r="E329" s="112">
        <v>119.51</v>
      </c>
      <c r="F329" s="112">
        <v>211.16</v>
      </c>
    </row>
    <row r="330" spans="1:6" ht="12.75" customHeight="1">
      <c r="A330" s="109" t="s">
        <v>126</v>
      </c>
      <c r="B330" s="112">
        <v>10</v>
      </c>
      <c r="C330" s="112">
        <v>1005.38</v>
      </c>
      <c r="D330" s="112">
        <v>1204.91</v>
      </c>
      <c r="E330" s="112">
        <v>242.78</v>
      </c>
      <c r="F330" s="112">
        <v>199.21</v>
      </c>
    </row>
    <row r="331" spans="1:6" ht="12.75" customHeight="1">
      <c r="A331" s="109" t="s">
        <v>126</v>
      </c>
      <c r="B331" s="112">
        <v>11</v>
      </c>
      <c r="C331" s="112">
        <v>1009.98</v>
      </c>
      <c r="D331" s="112">
        <v>1209.88</v>
      </c>
      <c r="E331" s="112">
        <v>324.34</v>
      </c>
      <c r="F331" s="112">
        <v>199.57</v>
      </c>
    </row>
    <row r="332" spans="1:6" ht="12.75" customHeight="1">
      <c r="A332" s="109" t="s">
        <v>126</v>
      </c>
      <c r="B332" s="112">
        <v>12</v>
      </c>
      <c r="C332" s="112">
        <v>892.89</v>
      </c>
      <c r="D332" s="112">
        <v>1088.23</v>
      </c>
      <c r="E332" s="112">
        <v>245.84</v>
      </c>
      <c r="F332" s="112">
        <v>195.01</v>
      </c>
    </row>
    <row r="333" spans="1:6" ht="12.75" customHeight="1">
      <c r="A333" s="109" t="s">
        <v>126</v>
      </c>
      <c r="B333" s="112">
        <v>13</v>
      </c>
      <c r="C333" s="112">
        <v>902.82</v>
      </c>
      <c r="D333" s="112">
        <v>1098.79</v>
      </c>
      <c r="E333" s="112">
        <v>203.05</v>
      </c>
      <c r="F333" s="112">
        <v>195.64</v>
      </c>
    </row>
    <row r="334" spans="1:6" ht="12.75" customHeight="1">
      <c r="A334" s="109" t="s">
        <v>126</v>
      </c>
      <c r="B334" s="112">
        <v>14</v>
      </c>
      <c r="C334" s="112">
        <v>903.71</v>
      </c>
      <c r="D334" s="112">
        <v>1100</v>
      </c>
      <c r="E334" s="112">
        <v>239.72</v>
      </c>
      <c r="F334" s="112">
        <v>195.96</v>
      </c>
    </row>
    <row r="335" spans="1:6" ht="12.75" customHeight="1">
      <c r="A335" s="109" t="s">
        <v>126</v>
      </c>
      <c r="B335" s="112">
        <v>15</v>
      </c>
      <c r="C335" s="112">
        <v>1017.01</v>
      </c>
      <c r="D335" s="112">
        <v>1217.89</v>
      </c>
      <c r="E335" s="112">
        <v>378.37</v>
      </c>
      <c r="F335" s="112">
        <v>200.55</v>
      </c>
    </row>
    <row r="336" spans="1:6" ht="12.75" customHeight="1">
      <c r="A336" s="109" t="s">
        <v>126</v>
      </c>
      <c r="B336" s="112">
        <v>16</v>
      </c>
      <c r="C336" s="112">
        <v>1015.74</v>
      </c>
      <c r="D336" s="112">
        <v>1215.24</v>
      </c>
      <c r="E336" s="112">
        <v>405.75</v>
      </c>
      <c r="F336" s="112">
        <v>199.17</v>
      </c>
    </row>
    <row r="337" spans="1:6" ht="12.75" customHeight="1">
      <c r="A337" s="109" t="s">
        <v>126</v>
      </c>
      <c r="B337" s="112">
        <v>17</v>
      </c>
      <c r="C337" s="112">
        <v>891.32</v>
      </c>
      <c r="D337" s="112">
        <v>1088.07</v>
      </c>
      <c r="E337" s="112">
        <v>305.04</v>
      </c>
      <c r="F337" s="112">
        <v>196.43</v>
      </c>
    </row>
    <row r="338" spans="1:6" ht="12.75" customHeight="1">
      <c r="A338" s="109" t="s">
        <v>126</v>
      </c>
      <c r="B338" s="112">
        <v>18</v>
      </c>
      <c r="C338" s="112">
        <v>706.4</v>
      </c>
      <c r="D338" s="112">
        <v>896.37</v>
      </c>
      <c r="E338" s="112">
        <v>131.29</v>
      </c>
      <c r="F338" s="112">
        <v>189.64</v>
      </c>
    </row>
    <row r="339" spans="1:6" ht="12.75" customHeight="1">
      <c r="A339" s="109" t="s">
        <v>126</v>
      </c>
      <c r="B339" s="112">
        <v>19</v>
      </c>
      <c r="C339" s="112">
        <v>700.82</v>
      </c>
      <c r="D339" s="112">
        <v>887.01</v>
      </c>
      <c r="E339" s="112">
        <v>156.99</v>
      </c>
      <c r="F339" s="112">
        <v>185.86</v>
      </c>
    </row>
    <row r="340" spans="1:6" ht="12.75" customHeight="1">
      <c r="A340" s="109" t="s">
        <v>126</v>
      </c>
      <c r="B340" s="112">
        <v>20</v>
      </c>
      <c r="C340" s="112">
        <v>750.19</v>
      </c>
      <c r="D340" s="112">
        <v>955.7</v>
      </c>
      <c r="E340" s="112">
        <v>125.7</v>
      </c>
      <c r="F340" s="112">
        <v>205.17</v>
      </c>
    </row>
    <row r="341" spans="1:6" ht="12.75" customHeight="1">
      <c r="A341" s="109" t="s">
        <v>126</v>
      </c>
      <c r="B341" s="112">
        <v>21</v>
      </c>
      <c r="C341" s="112">
        <v>825.12</v>
      </c>
      <c r="D341" s="112">
        <v>1075.22</v>
      </c>
      <c r="E341" s="112">
        <v>121.68</v>
      </c>
      <c r="F341" s="112">
        <v>249.77</v>
      </c>
    </row>
    <row r="342" spans="1:6" ht="12.75" customHeight="1">
      <c r="A342" s="109" t="s">
        <v>126</v>
      </c>
      <c r="B342" s="112">
        <v>22</v>
      </c>
      <c r="C342" s="112">
        <v>798.45</v>
      </c>
      <c r="D342" s="112">
        <v>988.69</v>
      </c>
      <c r="E342" s="112">
        <v>168.88</v>
      </c>
      <c r="F342" s="112">
        <v>189.92</v>
      </c>
    </row>
    <row r="343" spans="1:6" ht="12.75" customHeight="1">
      <c r="A343" s="109" t="s">
        <v>126</v>
      </c>
      <c r="B343" s="112">
        <v>23</v>
      </c>
      <c r="C343" s="112">
        <v>700.88</v>
      </c>
      <c r="D343" s="112">
        <v>886.87</v>
      </c>
      <c r="E343" s="112">
        <v>138.2</v>
      </c>
      <c r="F343" s="112">
        <v>185.66</v>
      </c>
    </row>
    <row r="344" spans="1:6" ht="12.75" customHeight="1">
      <c r="A344" s="109" t="s">
        <v>127</v>
      </c>
      <c r="B344" s="112">
        <v>0</v>
      </c>
      <c r="C344" s="112">
        <v>631.63</v>
      </c>
      <c r="D344" s="112">
        <v>816.47</v>
      </c>
      <c r="E344" s="112">
        <v>138.58</v>
      </c>
      <c r="F344" s="112">
        <v>184.52</v>
      </c>
    </row>
    <row r="345" spans="1:6" ht="12.75" customHeight="1">
      <c r="A345" s="109" t="s">
        <v>127</v>
      </c>
      <c r="B345" s="112">
        <v>1</v>
      </c>
      <c r="C345" s="112">
        <v>581.81</v>
      </c>
      <c r="D345" s="112">
        <v>764.56</v>
      </c>
      <c r="E345" s="112">
        <v>233.94</v>
      </c>
      <c r="F345" s="112">
        <v>182.43</v>
      </c>
    </row>
    <row r="346" spans="1:6" ht="12.75" customHeight="1">
      <c r="A346" s="109" t="s">
        <v>127</v>
      </c>
      <c r="B346" s="112">
        <v>2</v>
      </c>
      <c r="C346" s="112">
        <v>426.62</v>
      </c>
      <c r="D346" s="112">
        <v>602.38</v>
      </c>
      <c r="E346" s="112">
        <v>164</v>
      </c>
      <c r="F346" s="112">
        <v>175.43</v>
      </c>
    </row>
    <row r="347" spans="1:6" ht="12.75" customHeight="1">
      <c r="A347" s="109" t="s">
        <v>127</v>
      </c>
      <c r="B347" s="112">
        <v>3</v>
      </c>
      <c r="C347" s="112">
        <v>405.41</v>
      </c>
      <c r="D347" s="112">
        <v>581.1</v>
      </c>
      <c r="E347" s="112">
        <v>144.11</v>
      </c>
      <c r="F347" s="112">
        <v>175.37</v>
      </c>
    </row>
    <row r="348" spans="1:6" ht="12.75" customHeight="1">
      <c r="A348" s="109" t="s">
        <v>127</v>
      </c>
      <c r="B348" s="112">
        <v>4</v>
      </c>
      <c r="C348" s="112">
        <v>461.88</v>
      </c>
      <c r="D348" s="112">
        <v>640.02</v>
      </c>
      <c r="E348" s="112">
        <v>143.78</v>
      </c>
      <c r="F348" s="112">
        <v>177.81</v>
      </c>
    </row>
    <row r="349" spans="1:6" ht="12.75" customHeight="1">
      <c r="A349" s="109" t="s">
        <v>127</v>
      </c>
      <c r="B349" s="112">
        <v>5</v>
      </c>
      <c r="C349" s="112">
        <v>590.16</v>
      </c>
      <c r="D349" s="112">
        <v>779.79</v>
      </c>
      <c r="E349" s="112">
        <v>131.9</v>
      </c>
      <c r="F349" s="112">
        <v>189.3</v>
      </c>
    </row>
    <row r="350" spans="1:6" ht="12.75" customHeight="1">
      <c r="A350" s="109" t="s">
        <v>127</v>
      </c>
      <c r="B350" s="112">
        <v>6</v>
      </c>
      <c r="C350" s="112">
        <v>706.43</v>
      </c>
      <c r="D350" s="112">
        <v>892.59</v>
      </c>
      <c r="E350" s="112">
        <v>210.86</v>
      </c>
      <c r="F350" s="112">
        <v>185.83</v>
      </c>
    </row>
    <row r="351" spans="1:6" ht="12.75" customHeight="1">
      <c r="A351" s="109" t="s">
        <v>127</v>
      </c>
      <c r="B351" s="112">
        <v>7</v>
      </c>
      <c r="C351" s="112">
        <v>705.75</v>
      </c>
      <c r="D351" s="112">
        <v>894.41</v>
      </c>
      <c r="E351" s="112">
        <v>127.13</v>
      </c>
      <c r="F351" s="112">
        <v>188.33</v>
      </c>
    </row>
    <row r="352" spans="1:6" ht="12.75" customHeight="1">
      <c r="A352" s="109" t="s">
        <v>127</v>
      </c>
      <c r="B352" s="112">
        <v>8</v>
      </c>
      <c r="C352" s="112">
        <v>760.71</v>
      </c>
      <c r="D352" s="112">
        <v>1000</v>
      </c>
      <c r="E352" s="112">
        <v>124.48</v>
      </c>
      <c r="F352" s="112">
        <v>238.96</v>
      </c>
    </row>
    <row r="353" spans="1:6" ht="12.75" customHeight="1">
      <c r="A353" s="109" t="s">
        <v>127</v>
      </c>
      <c r="B353" s="112">
        <v>9</v>
      </c>
      <c r="C353" s="112">
        <v>927.14</v>
      </c>
      <c r="D353" s="112">
        <v>1206.12</v>
      </c>
      <c r="E353" s="112">
        <v>116.72</v>
      </c>
      <c r="F353" s="112">
        <v>278.65</v>
      </c>
    </row>
    <row r="354" spans="1:6" ht="12.75" customHeight="1">
      <c r="A354" s="109" t="s">
        <v>127</v>
      </c>
      <c r="B354" s="112">
        <v>10</v>
      </c>
      <c r="C354" s="112">
        <v>932.98</v>
      </c>
      <c r="D354" s="112">
        <v>1175.36</v>
      </c>
      <c r="E354" s="112">
        <v>116.2</v>
      </c>
      <c r="F354" s="112">
        <v>242.05</v>
      </c>
    </row>
    <row r="355" spans="1:6" ht="12.75" customHeight="1">
      <c r="A355" s="109" t="s">
        <v>127</v>
      </c>
      <c r="B355" s="112">
        <v>11</v>
      </c>
      <c r="C355" s="112">
        <v>891.39</v>
      </c>
      <c r="D355" s="112">
        <v>1911.99</v>
      </c>
      <c r="E355" s="112">
        <v>118.09</v>
      </c>
      <c r="F355" s="112">
        <v>1020.28</v>
      </c>
    </row>
    <row r="356" spans="1:6" ht="12.75" customHeight="1">
      <c r="A356" s="109" t="s">
        <v>127</v>
      </c>
      <c r="B356" s="112">
        <v>12</v>
      </c>
      <c r="C356" s="112">
        <v>790.67</v>
      </c>
      <c r="D356" s="112">
        <v>1905.08</v>
      </c>
      <c r="E356" s="112">
        <v>122.52</v>
      </c>
      <c r="F356" s="112">
        <v>1114.08</v>
      </c>
    </row>
    <row r="357" spans="1:6" ht="12.75" customHeight="1">
      <c r="A357" s="109" t="s">
        <v>127</v>
      </c>
      <c r="B357" s="112">
        <v>13</v>
      </c>
      <c r="C357" s="112">
        <v>846.85</v>
      </c>
      <c r="D357" s="112">
        <v>2300.19</v>
      </c>
      <c r="E357" s="112">
        <v>119.98</v>
      </c>
      <c r="F357" s="112">
        <v>1453.01</v>
      </c>
    </row>
    <row r="358" spans="1:6" ht="12.75" customHeight="1">
      <c r="A358" s="109" t="s">
        <v>127</v>
      </c>
      <c r="B358" s="112">
        <v>14</v>
      </c>
      <c r="C358" s="112">
        <v>843.44</v>
      </c>
      <c r="D358" s="112">
        <v>2074.73</v>
      </c>
      <c r="E358" s="112">
        <v>119.92</v>
      </c>
      <c r="F358" s="112">
        <v>1230.96</v>
      </c>
    </row>
    <row r="359" spans="1:6" ht="12.75" customHeight="1">
      <c r="A359" s="109" t="s">
        <v>127</v>
      </c>
      <c r="B359" s="112">
        <v>15</v>
      </c>
      <c r="C359" s="112">
        <v>762.74</v>
      </c>
      <c r="D359" s="112">
        <v>1110.29</v>
      </c>
      <c r="E359" s="112">
        <v>123.42</v>
      </c>
      <c r="F359" s="112">
        <v>347.22</v>
      </c>
    </row>
    <row r="360" spans="1:6" ht="12.75" customHeight="1">
      <c r="A360" s="109" t="s">
        <v>127</v>
      </c>
      <c r="B360" s="112">
        <v>16</v>
      </c>
      <c r="C360" s="112">
        <v>726.17</v>
      </c>
      <c r="D360" s="112">
        <v>985.85</v>
      </c>
      <c r="E360" s="112">
        <v>126.58</v>
      </c>
      <c r="F360" s="112">
        <v>259.35</v>
      </c>
    </row>
    <row r="361" spans="1:6" ht="12.75" customHeight="1">
      <c r="A361" s="109" t="s">
        <v>127</v>
      </c>
      <c r="B361" s="112">
        <v>17</v>
      </c>
      <c r="C361" s="112">
        <v>710.56</v>
      </c>
      <c r="D361" s="112">
        <v>957.68</v>
      </c>
      <c r="E361" s="112">
        <v>127.48</v>
      </c>
      <c r="F361" s="112">
        <v>246.8</v>
      </c>
    </row>
    <row r="362" spans="1:6" ht="12.75" customHeight="1">
      <c r="A362" s="109" t="s">
        <v>127</v>
      </c>
      <c r="B362" s="112">
        <v>18</v>
      </c>
      <c r="C362" s="112">
        <v>708.22</v>
      </c>
      <c r="D362" s="112">
        <v>944.91</v>
      </c>
      <c r="E362" s="112">
        <v>126.93</v>
      </c>
      <c r="F362" s="112">
        <v>236.36</v>
      </c>
    </row>
    <row r="363" spans="1:6" ht="12.75" customHeight="1">
      <c r="A363" s="109" t="s">
        <v>127</v>
      </c>
      <c r="B363" s="112">
        <v>19</v>
      </c>
      <c r="C363" s="112">
        <v>692.4</v>
      </c>
      <c r="D363" s="112">
        <v>916.54</v>
      </c>
      <c r="E363" s="112">
        <v>128.24</v>
      </c>
      <c r="F363" s="112">
        <v>223.82</v>
      </c>
    </row>
    <row r="364" spans="1:6" ht="12.75" customHeight="1">
      <c r="A364" s="109" t="s">
        <v>127</v>
      </c>
      <c r="B364" s="112">
        <v>20</v>
      </c>
      <c r="C364" s="112">
        <v>726.46</v>
      </c>
      <c r="D364" s="112">
        <v>1657.27</v>
      </c>
      <c r="E364" s="112">
        <v>126.93</v>
      </c>
      <c r="F364" s="112">
        <v>930.48</v>
      </c>
    </row>
    <row r="365" spans="1:6" ht="12.75" customHeight="1">
      <c r="A365" s="109" t="s">
        <v>127</v>
      </c>
      <c r="B365" s="112">
        <v>21</v>
      </c>
      <c r="C365" s="112">
        <v>837.67</v>
      </c>
      <c r="D365" s="112">
        <v>1657.23</v>
      </c>
      <c r="E365" s="112">
        <v>120.43</v>
      </c>
      <c r="F365" s="112">
        <v>819.23</v>
      </c>
    </row>
    <row r="366" spans="1:6" ht="12.75" customHeight="1">
      <c r="A366" s="109" t="s">
        <v>127</v>
      </c>
      <c r="B366" s="112">
        <v>22</v>
      </c>
      <c r="C366" s="112">
        <v>792.64</v>
      </c>
      <c r="D366" s="112">
        <v>1398.06</v>
      </c>
      <c r="E366" s="112">
        <v>122.51</v>
      </c>
      <c r="F366" s="112">
        <v>605.09</v>
      </c>
    </row>
    <row r="367" spans="1:6" ht="12.75" customHeight="1">
      <c r="A367" s="109" t="s">
        <v>127</v>
      </c>
      <c r="B367" s="112">
        <v>23</v>
      </c>
      <c r="C367" s="112">
        <v>696.08</v>
      </c>
      <c r="D367" s="112">
        <v>884.31</v>
      </c>
      <c r="E367" s="112">
        <v>149.87</v>
      </c>
      <c r="F367" s="112">
        <v>187.91</v>
      </c>
    </row>
    <row r="368" spans="1:6" ht="12.75" customHeight="1">
      <c r="A368" s="109" t="s">
        <v>128</v>
      </c>
      <c r="B368" s="112">
        <v>0</v>
      </c>
      <c r="C368" s="112">
        <v>617.89</v>
      </c>
      <c r="D368" s="112">
        <v>805.09</v>
      </c>
      <c r="E368" s="112">
        <v>179.15</v>
      </c>
      <c r="F368" s="112">
        <v>186.87</v>
      </c>
    </row>
    <row r="369" spans="1:6" ht="12.75" customHeight="1">
      <c r="A369" s="109" t="s">
        <v>128</v>
      </c>
      <c r="B369" s="112">
        <v>1</v>
      </c>
      <c r="C369" s="112">
        <v>566.23</v>
      </c>
      <c r="D369" s="112">
        <v>751.58</v>
      </c>
      <c r="E369" s="112">
        <v>273.25</v>
      </c>
      <c r="F369" s="112">
        <v>185.02</v>
      </c>
    </row>
    <row r="370" spans="1:6" ht="12.75" customHeight="1">
      <c r="A370" s="109" t="s">
        <v>128</v>
      </c>
      <c r="B370" s="112">
        <v>2</v>
      </c>
      <c r="C370" s="112">
        <v>396.9</v>
      </c>
      <c r="D370" s="112">
        <v>573.45</v>
      </c>
      <c r="E370" s="112">
        <v>165.31</v>
      </c>
      <c r="F370" s="112">
        <v>176.22</v>
      </c>
    </row>
    <row r="371" spans="1:6" ht="12.75" customHeight="1">
      <c r="A371" s="109" t="s">
        <v>128</v>
      </c>
      <c r="B371" s="112">
        <v>3</v>
      </c>
      <c r="C371" s="112">
        <v>383.15</v>
      </c>
      <c r="D371" s="112">
        <v>560.5</v>
      </c>
      <c r="E371" s="112">
        <v>156.46</v>
      </c>
      <c r="F371" s="112">
        <v>177.03</v>
      </c>
    </row>
    <row r="372" spans="1:6" ht="12.75" customHeight="1">
      <c r="A372" s="109" t="s">
        <v>128</v>
      </c>
      <c r="B372" s="112">
        <v>4</v>
      </c>
      <c r="C372" s="112">
        <v>579.94</v>
      </c>
      <c r="D372" s="112">
        <v>766</v>
      </c>
      <c r="E372" s="112">
        <v>196.75</v>
      </c>
      <c r="F372" s="112">
        <v>185.74</v>
      </c>
    </row>
    <row r="373" spans="1:6" ht="12.75" customHeight="1">
      <c r="A373" s="109" t="s">
        <v>128</v>
      </c>
      <c r="B373" s="112">
        <v>5</v>
      </c>
      <c r="C373" s="112">
        <v>624.46</v>
      </c>
      <c r="D373" s="112">
        <v>810.51</v>
      </c>
      <c r="E373" s="112">
        <v>132.28</v>
      </c>
      <c r="F373" s="112">
        <v>185.72</v>
      </c>
    </row>
    <row r="374" spans="1:6" ht="12.75" customHeight="1">
      <c r="A374" s="109" t="s">
        <v>128</v>
      </c>
      <c r="B374" s="112">
        <v>6</v>
      </c>
      <c r="C374" s="112">
        <v>714</v>
      </c>
      <c r="D374" s="112">
        <v>905.91</v>
      </c>
      <c r="E374" s="112">
        <v>125.92</v>
      </c>
      <c r="F374" s="112">
        <v>191.58</v>
      </c>
    </row>
    <row r="375" spans="1:6" ht="12.75" customHeight="1">
      <c r="A375" s="109" t="s">
        <v>128</v>
      </c>
      <c r="B375" s="112">
        <v>7</v>
      </c>
      <c r="C375" s="112">
        <v>718.13</v>
      </c>
      <c r="D375" s="112">
        <v>907.17</v>
      </c>
      <c r="E375" s="112">
        <v>150.55</v>
      </c>
      <c r="F375" s="112">
        <v>188.72</v>
      </c>
    </row>
    <row r="376" spans="1:6" ht="12.75" customHeight="1">
      <c r="A376" s="109" t="s">
        <v>128</v>
      </c>
      <c r="B376" s="112">
        <v>8</v>
      </c>
      <c r="C376" s="112">
        <v>762.94</v>
      </c>
      <c r="D376" s="112">
        <v>978.49</v>
      </c>
      <c r="E376" s="112">
        <v>121.57</v>
      </c>
      <c r="F376" s="112">
        <v>215.22</v>
      </c>
    </row>
    <row r="377" spans="1:6" ht="12.75" customHeight="1">
      <c r="A377" s="109" t="s">
        <v>128</v>
      </c>
      <c r="B377" s="112">
        <v>9</v>
      </c>
      <c r="C377" s="112">
        <v>866.45</v>
      </c>
      <c r="D377" s="112">
        <v>1715.49</v>
      </c>
      <c r="E377" s="112">
        <v>116.66</v>
      </c>
      <c r="F377" s="112">
        <v>848.72</v>
      </c>
    </row>
    <row r="378" spans="1:6" ht="12.75" customHeight="1">
      <c r="A378" s="109" t="s">
        <v>128</v>
      </c>
      <c r="B378" s="112">
        <v>10</v>
      </c>
      <c r="C378" s="112">
        <v>949.12</v>
      </c>
      <c r="D378" s="112">
        <v>1227.56</v>
      </c>
      <c r="E378" s="112">
        <v>112.85</v>
      </c>
      <c r="F378" s="112">
        <v>278.11</v>
      </c>
    </row>
    <row r="379" spans="1:6" ht="12.75" customHeight="1">
      <c r="A379" s="109" t="s">
        <v>128</v>
      </c>
      <c r="B379" s="112">
        <v>11</v>
      </c>
      <c r="C379" s="112">
        <v>872.87</v>
      </c>
      <c r="D379" s="112">
        <v>1103.31</v>
      </c>
      <c r="E379" s="112">
        <v>116.34</v>
      </c>
      <c r="F379" s="112">
        <v>230.11</v>
      </c>
    </row>
    <row r="380" spans="1:6" ht="12.75" customHeight="1">
      <c r="A380" s="109" t="s">
        <v>128</v>
      </c>
      <c r="B380" s="112">
        <v>12</v>
      </c>
      <c r="C380" s="112">
        <v>805.7</v>
      </c>
      <c r="D380" s="112">
        <v>1022.85</v>
      </c>
      <c r="E380" s="112">
        <v>119.24</v>
      </c>
      <c r="F380" s="112">
        <v>216.83</v>
      </c>
    </row>
    <row r="381" spans="1:6" ht="12.75" customHeight="1">
      <c r="A381" s="109" t="s">
        <v>128</v>
      </c>
      <c r="B381" s="112">
        <v>13</v>
      </c>
      <c r="C381" s="112">
        <v>851.06</v>
      </c>
      <c r="D381" s="112">
        <v>1103.25</v>
      </c>
      <c r="E381" s="112">
        <v>117.17</v>
      </c>
      <c r="F381" s="112">
        <v>251.86</v>
      </c>
    </row>
    <row r="382" spans="1:6" ht="12.75" customHeight="1">
      <c r="A382" s="109" t="s">
        <v>128</v>
      </c>
      <c r="B382" s="112">
        <v>14</v>
      </c>
      <c r="C382" s="112">
        <v>827.74</v>
      </c>
      <c r="D382" s="112">
        <v>1024.28</v>
      </c>
      <c r="E382" s="112">
        <v>135.07</v>
      </c>
      <c r="F382" s="112">
        <v>196.22</v>
      </c>
    </row>
    <row r="383" spans="1:6" ht="12.75" customHeight="1">
      <c r="A383" s="109" t="s">
        <v>128</v>
      </c>
      <c r="B383" s="112">
        <v>15</v>
      </c>
      <c r="C383" s="112">
        <v>778.48</v>
      </c>
      <c r="D383" s="112">
        <v>972.6</v>
      </c>
      <c r="E383" s="112">
        <v>170.61</v>
      </c>
      <c r="F383" s="112">
        <v>193.8</v>
      </c>
    </row>
    <row r="384" spans="1:6" ht="12.75" customHeight="1">
      <c r="A384" s="109" t="s">
        <v>128</v>
      </c>
      <c r="B384" s="112">
        <v>16</v>
      </c>
      <c r="C384" s="112">
        <v>753</v>
      </c>
      <c r="D384" s="112">
        <v>943.82</v>
      </c>
      <c r="E384" s="112">
        <v>200.13</v>
      </c>
      <c r="F384" s="112">
        <v>190.49</v>
      </c>
    </row>
    <row r="385" spans="1:6" ht="12.75" customHeight="1">
      <c r="A385" s="109" t="s">
        <v>128</v>
      </c>
      <c r="B385" s="112">
        <v>17</v>
      </c>
      <c r="C385" s="112">
        <v>732.13</v>
      </c>
      <c r="D385" s="112">
        <v>919.5</v>
      </c>
      <c r="E385" s="112">
        <v>184.58</v>
      </c>
      <c r="F385" s="112">
        <v>187.05</v>
      </c>
    </row>
    <row r="386" spans="1:6" ht="12.75" customHeight="1">
      <c r="A386" s="109" t="s">
        <v>128</v>
      </c>
      <c r="B386" s="112">
        <v>18</v>
      </c>
      <c r="C386" s="112">
        <v>724.9</v>
      </c>
      <c r="D386" s="112">
        <v>912.44</v>
      </c>
      <c r="E386" s="112">
        <v>174.13</v>
      </c>
      <c r="F386" s="112">
        <v>187.21</v>
      </c>
    </row>
    <row r="387" spans="1:6" ht="12.75" customHeight="1">
      <c r="A387" s="109" t="s">
        <v>128</v>
      </c>
      <c r="B387" s="112">
        <v>19</v>
      </c>
      <c r="C387" s="112">
        <v>690.4</v>
      </c>
      <c r="D387" s="112">
        <v>877.19</v>
      </c>
      <c r="E387" s="112">
        <v>129.3</v>
      </c>
      <c r="F387" s="112">
        <v>186.46</v>
      </c>
    </row>
    <row r="388" spans="1:6" ht="12.75" customHeight="1">
      <c r="A388" s="109" t="s">
        <v>128</v>
      </c>
      <c r="B388" s="112">
        <v>20</v>
      </c>
      <c r="C388" s="112">
        <v>700.6</v>
      </c>
      <c r="D388" s="112">
        <v>891.39</v>
      </c>
      <c r="E388" s="112">
        <v>128.6</v>
      </c>
      <c r="F388" s="112">
        <v>190.46</v>
      </c>
    </row>
    <row r="389" spans="1:6" ht="12.75" customHeight="1">
      <c r="A389" s="109" t="s">
        <v>128</v>
      </c>
      <c r="B389" s="112">
        <v>21</v>
      </c>
      <c r="C389" s="112">
        <v>816.15</v>
      </c>
      <c r="D389" s="112">
        <v>1365.15</v>
      </c>
      <c r="E389" s="112">
        <v>123.35</v>
      </c>
      <c r="F389" s="112">
        <v>548.67</v>
      </c>
    </row>
    <row r="390" spans="1:6" ht="12.75" customHeight="1">
      <c r="A390" s="109" t="s">
        <v>128</v>
      </c>
      <c r="B390" s="112">
        <v>22</v>
      </c>
      <c r="C390" s="112">
        <v>753.81</v>
      </c>
      <c r="D390" s="112">
        <v>941.76</v>
      </c>
      <c r="E390" s="112">
        <v>178.42</v>
      </c>
      <c r="F390" s="112">
        <v>187.62</v>
      </c>
    </row>
    <row r="391" spans="1:6" ht="12.75" customHeight="1">
      <c r="A391" s="109" t="s">
        <v>128</v>
      </c>
      <c r="B391" s="112">
        <v>23</v>
      </c>
      <c r="C391" s="112">
        <v>695.64</v>
      </c>
      <c r="D391" s="112">
        <v>882.36</v>
      </c>
      <c r="E391" s="112">
        <v>164.59</v>
      </c>
      <c r="F391" s="112">
        <v>186.4</v>
      </c>
    </row>
    <row r="392" spans="1:6" ht="12.75" customHeight="1">
      <c r="A392" s="109" t="s">
        <v>129</v>
      </c>
      <c r="B392" s="112">
        <v>0</v>
      </c>
      <c r="C392" s="112">
        <v>627.23</v>
      </c>
      <c r="D392" s="112">
        <v>813.68</v>
      </c>
      <c r="E392" s="112">
        <v>156.01</v>
      </c>
      <c r="F392" s="112">
        <v>186.12</v>
      </c>
    </row>
    <row r="393" spans="1:6" ht="12.75" customHeight="1">
      <c r="A393" s="109" t="s">
        <v>129</v>
      </c>
      <c r="B393" s="112">
        <v>1</v>
      </c>
      <c r="C393" s="112">
        <v>597.8</v>
      </c>
      <c r="D393" s="112">
        <v>783.22</v>
      </c>
      <c r="E393" s="112">
        <v>146.04</v>
      </c>
      <c r="F393" s="112">
        <v>185.1</v>
      </c>
    </row>
    <row r="394" spans="1:6" ht="12.75" customHeight="1">
      <c r="A394" s="109" t="s">
        <v>129</v>
      </c>
      <c r="B394" s="112">
        <v>2</v>
      </c>
      <c r="C394" s="112">
        <v>550.09</v>
      </c>
      <c r="D394" s="112">
        <v>734.88</v>
      </c>
      <c r="E394" s="112">
        <v>132.31</v>
      </c>
      <c r="F394" s="112">
        <v>184.46</v>
      </c>
    </row>
    <row r="395" spans="1:6" ht="12.75" customHeight="1">
      <c r="A395" s="109" t="s">
        <v>129</v>
      </c>
      <c r="B395" s="112">
        <v>3</v>
      </c>
      <c r="C395" s="112">
        <v>469.55</v>
      </c>
      <c r="D395" s="112">
        <v>692.59</v>
      </c>
      <c r="E395" s="112">
        <v>133.88</v>
      </c>
      <c r="F395" s="112">
        <v>222.72</v>
      </c>
    </row>
    <row r="396" spans="1:6" ht="12.75" customHeight="1">
      <c r="A396" s="109" t="s">
        <v>129</v>
      </c>
      <c r="B396" s="112">
        <v>4</v>
      </c>
      <c r="C396" s="112">
        <v>491.34</v>
      </c>
      <c r="D396" s="112">
        <v>717.18</v>
      </c>
      <c r="E396" s="112">
        <v>132.98</v>
      </c>
      <c r="F396" s="112">
        <v>225.51</v>
      </c>
    </row>
    <row r="397" spans="1:6" ht="12.75" customHeight="1">
      <c r="A397" s="109" t="s">
        <v>129</v>
      </c>
      <c r="B397" s="112">
        <v>5</v>
      </c>
      <c r="C397" s="112">
        <v>482.27</v>
      </c>
      <c r="D397" s="112">
        <v>725.57</v>
      </c>
      <c r="E397" s="112">
        <v>133.79</v>
      </c>
      <c r="F397" s="112">
        <v>242.98</v>
      </c>
    </row>
    <row r="398" spans="1:6" ht="12.75" customHeight="1">
      <c r="A398" s="109" t="s">
        <v>129</v>
      </c>
      <c r="B398" s="112">
        <v>6</v>
      </c>
      <c r="C398" s="112">
        <v>492.93</v>
      </c>
      <c r="D398" s="112">
        <v>747.09</v>
      </c>
      <c r="E398" s="112">
        <v>134.67</v>
      </c>
      <c r="F398" s="112">
        <v>253.83</v>
      </c>
    </row>
    <row r="399" spans="1:6" ht="12.75" customHeight="1">
      <c r="A399" s="109" t="s">
        <v>129</v>
      </c>
      <c r="B399" s="112">
        <v>7</v>
      </c>
      <c r="C399" s="112">
        <v>592.97</v>
      </c>
      <c r="D399" s="112">
        <v>805.1</v>
      </c>
      <c r="E399" s="112">
        <v>131.35</v>
      </c>
      <c r="F399" s="112">
        <v>211.8</v>
      </c>
    </row>
    <row r="400" spans="1:6" ht="12.75" customHeight="1">
      <c r="A400" s="109" t="s">
        <v>129</v>
      </c>
      <c r="B400" s="112">
        <v>8</v>
      </c>
      <c r="C400" s="112">
        <v>640.67</v>
      </c>
      <c r="D400" s="112">
        <v>846.64</v>
      </c>
      <c r="E400" s="112">
        <v>130.12</v>
      </c>
      <c r="F400" s="112">
        <v>205.65</v>
      </c>
    </row>
    <row r="401" spans="1:6" ht="12.75" customHeight="1">
      <c r="A401" s="109" t="s">
        <v>129</v>
      </c>
      <c r="B401" s="112">
        <v>9</v>
      </c>
      <c r="C401" s="112">
        <v>645.52</v>
      </c>
      <c r="D401" s="112">
        <v>859.58</v>
      </c>
      <c r="E401" s="112">
        <v>130.46</v>
      </c>
      <c r="F401" s="112">
        <v>213.73</v>
      </c>
    </row>
    <row r="402" spans="1:6" ht="12.75" customHeight="1">
      <c r="A402" s="109" t="s">
        <v>129</v>
      </c>
      <c r="B402" s="112">
        <v>10</v>
      </c>
      <c r="C402" s="112">
        <v>648.1</v>
      </c>
      <c r="D402" s="112">
        <v>859.42</v>
      </c>
      <c r="E402" s="112">
        <v>130.65</v>
      </c>
      <c r="F402" s="112">
        <v>210.99</v>
      </c>
    </row>
    <row r="403" spans="1:6" ht="12.75" customHeight="1">
      <c r="A403" s="109" t="s">
        <v>129</v>
      </c>
      <c r="B403" s="112">
        <v>11</v>
      </c>
      <c r="C403" s="112">
        <v>647.51</v>
      </c>
      <c r="D403" s="112">
        <v>846.93</v>
      </c>
      <c r="E403" s="112">
        <v>131.06</v>
      </c>
      <c r="F403" s="112">
        <v>199.09</v>
      </c>
    </row>
    <row r="404" spans="1:6" ht="12.75" customHeight="1">
      <c r="A404" s="109" t="s">
        <v>129</v>
      </c>
      <c r="B404" s="112">
        <v>12</v>
      </c>
      <c r="C404" s="112">
        <v>662.03</v>
      </c>
      <c r="D404" s="112">
        <v>859.12</v>
      </c>
      <c r="E404" s="112">
        <v>130.16</v>
      </c>
      <c r="F404" s="112">
        <v>196.77</v>
      </c>
    </row>
    <row r="405" spans="1:6" ht="12.75" customHeight="1">
      <c r="A405" s="109" t="s">
        <v>129</v>
      </c>
      <c r="B405" s="112">
        <v>13</v>
      </c>
      <c r="C405" s="112">
        <v>671.12</v>
      </c>
      <c r="D405" s="112">
        <v>864.45</v>
      </c>
      <c r="E405" s="112">
        <v>129.51</v>
      </c>
      <c r="F405" s="112">
        <v>192.99</v>
      </c>
    </row>
    <row r="406" spans="1:6" ht="12.75" customHeight="1">
      <c r="A406" s="109" t="s">
        <v>129</v>
      </c>
      <c r="B406" s="112">
        <v>14</v>
      </c>
      <c r="C406" s="112">
        <v>653.98</v>
      </c>
      <c r="D406" s="112">
        <v>859.75</v>
      </c>
      <c r="E406" s="112">
        <v>130.16</v>
      </c>
      <c r="F406" s="112">
        <v>205.45</v>
      </c>
    </row>
    <row r="407" spans="1:6" ht="12.75" customHeight="1">
      <c r="A407" s="109" t="s">
        <v>129</v>
      </c>
      <c r="B407" s="112">
        <v>15</v>
      </c>
      <c r="C407" s="112">
        <v>661.45</v>
      </c>
      <c r="D407" s="112">
        <v>846.55</v>
      </c>
      <c r="E407" s="112">
        <v>131.57</v>
      </c>
      <c r="F407" s="112">
        <v>184.78</v>
      </c>
    </row>
    <row r="408" spans="1:6" ht="12.75" customHeight="1">
      <c r="A408" s="109" t="s">
        <v>129</v>
      </c>
      <c r="B408" s="112">
        <v>16</v>
      </c>
      <c r="C408" s="112">
        <v>657.4</v>
      </c>
      <c r="D408" s="112">
        <v>841.84</v>
      </c>
      <c r="E408" s="112">
        <v>146.41</v>
      </c>
      <c r="F408" s="112">
        <v>184.12</v>
      </c>
    </row>
    <row r="409" spans="1:6" ht="12.75" customHeight="1">
      <c r="A409" s="109" t="s">
        <v>129</v>
      </c>
      <c r="B409" s="112">
        <v>17</v>
      </c>
      <c r="C409" s="112">
        <v>647.43</v>
      </c>
      <c r="D409" s="112">
        <v>831.82</v>
      </c>
      <c r="E409" s="112">
        <v>154.57</v>
      </c>
      <c r="F409" s="112">
        <v>184.06</v>
      </c>
    </row>
    <row r="410" spans="1:6" ht="12.75" customHeight="1">
      <c r="A410" s="109" t="s">
        <v>129</v>
      </c>
      <c r="B410" s="112">
        <v>18</v>
      </c>
      <c r="C410" s="112">
        <v>641.13</v>
      </c>
      <c r="D410" s="112">
        <v>834.24</v>
      </c>
      <c r="E410" s="112">
        <v>128.49</v>
      </c>
      <c r="F410" s="112">
        <v>192.78</v>
      </c>
    </row>
    <row r="411" spans="1:6" ht="12.75" customHeight="1">
      <c r="A411" s="109" t="s">
        <v>129</v>
      </c>
      <c r="B411" s="112">
        <v>19</v>
      </c>
      <c r="C411" s="112">
        <v>659.51</v>
      </c>
      <c r="D411" s="112">
        <v>845.83</v>
      </c>
      <c r="E411" s="112">
        <v>138.1</v>
      </c>
      <c r="F411" s="112">
        <v>185.99</v>
      </c>
    </row>
    <row r="412" spans="1:6" ht="12.75" customHeight="1">
      <c r="A412" s="109" t="s">
        <v>129</v>
      </c>
      <c r="B412" s="112">
        <v>20</v>
      </c>
      <c r="C412" s="112">
        <v>688.19</v>
      </c>
      <c r="D412" s="112">
        <v>875.44</v>
      </c>
      <c r="E412" s="112">
        <v>135.61</v>
      </c>
      <c r="F412" s="112">
        <v>186.92</v>
      </c>
    </row>
    <row r="413" spans="1:6" ht="12.75" customHeight="1">
      <c r="A413" s="109" t="s">
        <v>129</v>
      </c>
      <c r="B413" s="112">
        <v>21</v>
      </c>
      <c r="C413" s="112">
        <v>719.66</v>
      </c>
      <c r="D413" s="112">
        <v>908.05</v>
      </c>
      <c r="E413" s="112">
        <v>145.76</v>
      </c>
      <c r="F413" s="112">
        <v>188.06</v>
      </c>
    </row>
    <row r="414" spans="1:6" ht="12.75" customHeight="1">
      <c r="A414" s="109" t="s">
        <v>129</v>
      </c>
      <c r="B414" s="112">
        <v>22</v>
      </c>
      <c r="C414" s="112">
        <v>700.6</v>
      </c>
      <c r="D414" s="112">
        <v>888.01</v>
      </c>
      <c r="E414" s="112">
        <v>156.99</v>
      </c>
      <c r="F414" s="112">
        <v>187.08</v>
      </c>
    </row>
    <row r="415" spans="1:6" ht="12.75" customHeight="1">
      <c r="A415" s="109" t="s">
        <v>129</v>
      </c>
      <c r="B415" s="112">
        <v>23</v>
      </c>
      <c r="C415" s="112">
        <v>673.98</v>
      </c>
      <c r="D415" s="112">
        <v>860.58</v>
      </c>
      <c r="E415" s="112">
        <v>179.34</v>
      </c>
      <c r="F415" s="112">
        <v>186.28</v>
      </c>
    </row>
    <row r="416" spans="1:6" ht="12.75" customHeight="1">
      <c r="A416" s="109" t="s">
        <v>130</v>
      </c>
      <c r="B416" s="112">
        <v>0</v>
      </c>
      <c r="C416" s="112">
        <v>607.79</v>
      </c>
      <c r="D416" s="112">
        <v>797.05</v>
      </c>
      <c r="E416" s="112">
        <v>127.09</v>
      </c>
      <c r="F416" s="112">
        <v>188.93</v>
      </c>
    </row>
    <row r="417" spans="1:6" ht="12.75" customHeight="1">
      <c r="A417" s="109" t="s">
        <v>130</v>
      </c>
      <c r="B417" s="112">
        <v>1</v>
      </c>
      <c r="C417" s="112">
        <v>565.17</v>
      </c>
      <c r="D417" s="112">
        <v>763.81</v>
      </c>
      <c r="E417" s="112">
        <v>127.48</v>
      </c>
      <c r="F417" s="112">
        <v>198.31</v>
      </c>
    </row>
    <row r="418" spans="1:6" ht="12.75" customHeight="1">
      <c r="A418" s="109" t="s">
        <v>130</v>
      </c>
      <c r="B418" s="112">
        <v>2</v>
      </c>
      <c r="C418" s="112">
        <v>454.97</v>
      </c>
      <c r="D418" s="112">
        <v>730.48</v>
      </c>
      <c r="E418" s="112">
        <v>132.84</v>
      </c>
      <c r="F418" s="112">
        <v>275.19</v>
      </c>
    </row>
    <row r="419" spans="1:6" ht="12.75" customHeight="1">
      <c r="A419" s="109" t="s">
        <v>130</v>
      </c>
      <c r="B419" s="112">
        <v>3</v>
      </c>
      <c r="C419" s="112">
        <v>437.33</v>
      </c>
      <c r="D419" s="112">
        <v>653.45</v>
      </c>
      <c r="E419" s="112">
        <v>133.9</v>
      </c>
      <c r="F419" s="112">
        <v>215.79</v>
      </c>
    </row>
    <row r="420" spans="1:6" ht="12.75" customHeight="1">
      <c r="A420" s="109" t="s">
        <v>130</v>
      </c>
      <c r="B420" s="112">
        <v>4</v>
      </c>
      <c r="C420" s="112">
        <v>428.17</v>
      </c>
      <c r="D420" s="112">
        <v>611.66</v>
      </c>
      <c r="E420" s="112">
        <v>135.63</v>
      </c>
      <c r="F420" s="112">
        <v>183.17</v>
      </c>
    </row>
    <row r="421" spans="1:6" ht="12.75" customHeight="1">
      <c r="A421" s="109" t="s">
        <v>130</v>
      </c>
      <c r="B421" s="112">
        <v>5</v>
      </c>
      <c r="C421" s="112">
        <v>396.38</v>
      </c>
      <c r="D421" s="112">
        <v>595.64</v>
      </c>
      <c r="E421" s="112">
        <v>139.6</v>
      </c>
      <c r="F421" s="112">
        <v>198.92</v>
      </c>
    </row>
    <row r="422" spans="1:6" ht="12.75" customHeight="1">
      <c r="A422" s="109" t="s">
        <v>130</v>
      </c>
      <c r="B422" s="112">
        <v>6</v>
      </c>
      <c r="C422" s="112">
        <v>370.58</v>
      </c>
      <c r="D422" s="112">
        <v>593.02</v>
      </c>
      <c r="E422" s="112">
        <v>141.42</v>
      </c>
      <c r="F422" s="112">
        <v>222.1</v>
      </c>
    </row>
    <row r="423" spans="1:6" ht="12.75" customHeight="1">
      <c r="A423" s="109" t="s">
        <v>130</v>
      </c>
      <c r="B423" s="112">
        <v>7</v>
      </c>
      <c r="C423" s="112">
        <v>498.18</v>
      </c>
      <c r="D423" s="112">
        <v>732.03</v>
      </c>
      <c r="E423" s="112">
        <v>134.89</v>
      </c>
      <c r="F423" s="112">
        <v>233.53</v>
      </c>
    </row>
    <row r="424" spans="1:6" ht="12.75" customHeight="1">
      <c r="A424" s="109" t="s">
        <v>130</v>
      </c>
      <c r="B424" s="112">
        <v>8</v>
      </c>
      <c r="C424" s="112">
        <v>569.41</v>
      </c>
      <c r="D424" s="112">
        <v>757.91</v>
      </c>
      <c r="E424" s="112">
        <v>131.67</v>
      </c>
      <c r="F424" s="112">
        <v>188.17</v>
      </c>
    </row>
    <row r="425" spans="1:6" ht="12.75" customHeight="1">
      <c r="A425" s="109" t="s">
        <v>130</v>
      </c>
      <c r="B425" s="112">
        <v>9</v>
      </c>
      <c r="C425" s="112">
        <v>625.46</v>
      </c>
      <c r="D425" s="112">
        <v>813.55</v>
      </c>
      <c r="E425" s="112">
        <v>129.14</v>
      </c>
      <c r="F425" s="112">
        <v>187.76</v>
      </c>
    </row>
    <row r="426" spans="1:6" ht="12.75" customHeight="1">
      <c r="A426" s="109" t="s">
        <v>130</v>
      </c>
      <c r="B426" s="112">
        <v>10</v>
      </c>
      <c r="C426" s="112">
        <v>634.97</v>
      </c>
      <c r="D426" s="112">
        <v>862.86</v>
      </c>
      <c r="E426" s="112">
        <v>129.05</v>
      </c>
      <c r="F426" s="112">
        <v>227.56</v>
      </c>
    </row>
    <row r="427" spans="1:6" ht="12.75" customHeight="1">
      <c r="A427" s="109" t="s">
        <v>130</v>
      </c>
      <c r="B427" s="112">
        <v>11</v>
      </c>
      <c r="C427" s="112">
        <v>633.38</v>
      </c>
      <c r="D427" s="112">
        <v>818.72</v>
      </c>
      <c r="E427" s="112">
        <v>136.77</v>
      </c>
      <c r="F427" s="112">
        <v>185.01</v>
      </c>
    </row>
    <row r="428" spans="1:6" ht="12.75" customHeight="1">
      <c r="A428" s="109" t="s">
        <v>130</v>
      </c>
      <c r="B428" s="112">
        <v>12</v>
      </c>
      <c r="C428" s="112">
        <v>630.47</v>
      </c>
      <c r="D428" s="112">
        <v>815.72</v>
      </c>
      <c r="E428" s="112">
        <v>138.3</v>
      </c>
      <c r="F428" s="112">
        <v>184.93</v>
      </c>
    </row>
    <row r="429" spans="1:6" ht="12.75" customHeight="1">
      <c r="A429" s="109" t="s">
        <v>130</v>
      </c>
      <c r="B429" s="112">
        <v>13</v>
      </c>
      <c r="C429" s="112">
        <v>628.01</v>
      </c>
      <c r="D429" s="112">
        <v>813.17</v>
      </c>
      <c r="E429" s="112">
        <v>140.74</v>
      </c>
      <c r="F429" s="112">
        <v>184.83</v>
      </c>
    </row>
    <row r="430" spans="1:6" ht="12.75" customHeight="1">
      <c r="A430" s="109" t="s">
        <v>130</v>
      </c>
      <c r="B430" s="112">
        <v>14</v>
      </c>
      <c r="C430" s="112">
        <v>626.33</v>
      </c>
      <c r="D430" s="112">
        <v>811.37</v>
      </c>
      <c r="E430" s="112">
        <v>151.44</v>
      </c>
      <c r="F430" s="112">
        <v>184.71</v>
      </c>
    </row>
    <row r="431" spans="1:6" ht="12.75" customHeight="1">
      <c r="A431" s="109" t="s">
        <v>130</v>
      </c>
      <c r="B431" s="112">
        <v>15</v>
      </c>
      <c r="C431" s="112">
        <v>627.49</v>
      </c>
      <c r="D431" s="112">
        <v>812.57</v>
      </c>
      <c r="E431" s="112">
        <v>143.39</v>
      </c>
      <c r="F431" s="112">
        <v>184.75</v>
      </c>
    </row>
    <row r="432" spans="1:6" ht="12.75" customHeight="1">
      <c r="A432" s="109" t="s">
        <v>130</v>
      </c>
      <c r="B432" s="112">
        <v>16</v>
      </c>
      <c r="C432" s="112">
        <v>622.85</v>
      </c>
      <c r="D432" s="112">
        <v>807.32</v>
      </c>
      <c r="E432" s="112">
        <v>153.1</v>
      </c>
      <c r="F432" s="112">
        <v>184.14</v>
      </c>
    </row>
    <row r="433" spans="1:6" ht="12.75" customHeight="1">
      <c r="A433" s="109" t="s">
        <v>130</v>
      </c>
      <c r="B433" s="112">
        <v>17</v>
      </c>
      <c r="C433" s="112">
        <v>592.39</v>
      </c>
      <c r="D433" s="112">
        <v>776.18</v>
      </c>
      <c r="E433" s="112">
        <v>136.52</v>
      </c>
      <c r="F433" s="112">
        <v>183.46</v>
      </c>
    </row>
    <row r="434" spans="1:6" ht="12.75" customHeight="1">
      <c r="A434" s="109" t="s">
        <v>130</v>
      </c>
      <c r="B434" s="112">
        <v>18</v>
      </c>
      <c r="C434" s="112">
        <v>587.7</v>
      </c>
      <c r="D434" s="112">
        <v>773.8</v>
      </c>
      <c r="E434" s="112">
        <v>129.61</v>
      </c>
      <c r="F434" s="112">
        <v>185.77</v>
      </c>
    </row>
    <row r="435" spans="1:6" ht="12.75" customHeight="1">
      <c r="A435" s="109" t="s">
        <v>130</v>
      </c>
      <c r="B435" s="112">
        <v>19</v>
      </c>
      <c r="C435" s="112">
        <v>589</v>
      </c>
      <c r="D435" s="112">
        <v>782.2</v>
      </c>
      <c r="E435" s="112">
        <v>129.47</v>
      </c>
      <c r="F435" s="112">
        <v>192.88</v>
      </c>
    </row>
    <row r="436" spans="1:6" ht="12.75" customHeight="1">
      <c r="A436" s="109" t="s">
        <v>130</v>
      </c>
      <c r="B436" s="112">
        <v>20</v>
      </c>
      <c r="C436" s="112">
        <v>676.31</v>
      </c>
      <c r="D436" s="112">
        <v>888.76</v>
      </c>
      <c r="E436" s="112">
        <v>125.81</v>
      </c>
      <c r="F436" s="112">
        <v>212.13</v>
      </c>
    </row>
    <row r="437" spans="1:6" ht="12.75" customHeight="1">
      <c r="A437" s="109" t="s">
        <v>130</v>
      </c>
      <c r="B437" s="112">
        <v>21</v>
      </c>
      <c r="C437" s="112">
        <v>705.73</v>
      </c>
      <c r="D437" s="112">
        <v>923.92</v>
      </c>
      <c r="E437" s="112">
        <v>124.73</v>
      </c>
      <c r="F437" s="112">
        <v>217.86</v>
      </c>
    </row>
    <row r="438" spans="1:6" ht="12.75" customHeight="1">
      <c r="A438" s="109" t="s">
        <v>130</v>
      </c>
      <c r="B438" s="112">
        <v>22</v>
      </c>
      <c r="C438" s="112">
        <v>714.65</v>
      </c>
      <c r="D438" s="112">
        <v>903.22</v>
      </c>
      <c r="E438" s="112">
        <v>170.84</v>
      </c>
      <c r="F438" s="112">
        <v>188.25</v>
      </c>
    </row>
    <row r="439" spans="1:6" ht="12.75" customHeight="1">
      <c r="A439" s="109" t="s">
        <v>130</v>
      </c>
      <c r="B439" s="112">
        <v>23</v>
      </c>
      <c r="C439" s="112">
        <v>686.15</v>
      </c>
      <c r="D439" s="112">
        <v>873.14</v>
      </c>
      <c r="E439" s="112">
        <v>150.39</v>
      </c>
      <c r="F439" s="112">
        <v>186.66</v>
      </c>
    </row>
    <row r="440" spans="1:6" ht="12.75" customHeight="1">
      <c r="A440" s="109" t="s">
        <v>131</v>
      </c>
      <c r="B440" s="112">
        <v>0</v>
      </c>
      <c r="C440" s="112">
        <v>628.06</v>
      </c>
      <c r="D440" s="112">
        <v>815.01</v>
      </c>
      <c r="E440" s="112">
        <v>131.26</v>
      </c>
      <c r="F440" s="112">
        <v>186.62</v>
      </c>
    </row>
    <row r="441" spans="1:6" ht="12.75" customHeight="1">
      <c r="A441" s="109" t="s">
        <v>131</v>
      </c>
      <c r="B441" s="112">
        <v>1</v>
      </c>
      <c r="C441" s="112">
        <v>584.61</v>
      </c>
      <c r="D441" s="112">
        <v>777.67</v>
      </c>
      <c r="E441" s="112">
        <v>128.41</v>
      </c>
      <c r="F441" s="112">
        <v>192.73</v>
      </c>
    </row>
    <row r="442" spans="1:6" ht="12.75" customHeight="1">
      <c r="A442" s="109" t="s">
        <v>131</v>
      </c>
      <c r="B442" s="112">
        <v>2</v>
      </c>
      <c r="C442" s="112">
        <v>544.21</v>
      </c>
      <c r="D442" s="112">
        <v>746.89</v>
      </c>
      <c r="E442" s="112">
        <v>129.84</v>
      </c>
      <c r="F442" s="112">
        <v>202.35</v>
      </c>
    </row>
    <row r="443" spans="1:6" ht="12.75" customHeight="1">
      <c r="A443" s="109" t="s">
        <v>131</v>
      </c>
      <c r="B443" s="112">
        <v>3</v>
      </c>
      <c r="C443" s="112">
        <v>520.45</v>
      </c>
      <c r="D443" s="112">
        <v>734.55</v>
      </c>
      <c r="E443" s="112">
        <v>130.58</v>
      </c>
      <c r="F443" s="112">
        <v>213.77</v>
      </c>
    </row>
    <row r="444" spans="1:6" ht="12.75" customHeight="1">
      <c r="A444" s="109" t="s">
        <v>131</v>
      </c>
      <c r="B444" s="112">
        <v>4</v>
      </c>
      <c r="C444" s="112">
        <v>519.53</v>
      </c>
      <c r="D444" s="112">
        <v>725</v>
      </c>
      <c r="E444" s="112">
        <v>131.22</v>
      </c>
      <c r="F444" s="112">
        <v>205.14</v>
      </c>
    </row>
    <row r="445" spans="1:6" ht="12.75" customHeight="1">
      <c r="A445" s="109" t="s">
        <v>131</v>
      </c>
      <c r="B445" s="112">
        <v>5</v>
      </c>
      <c r="C445" s="112">
        <v>535.2</v>
      </c>
      <c r="D445" s="112">
        <v>734.06</v>
      </c>
      <c r="E445" s="112">
        <v>131.54</v>
      </c>
      <c r="F445" s="112">
        <v>198.54</v>
      </c>
    </row>
    <row r="446" spans="1:6" ht="12.75" customHeight="1">
      <c r="A446" s="109" t="s">
        <v>131</v>
      </c>
      <c r="B446" s="112">
        <v>6</v>
      </c>
      <c r="C446" s="112">
        <v>573.54</v>
      </c>
      <c r="D446" s="112">
        <v>761.48</v>
      </c>
      <c r="E446" s="112">
        <v>134.4</v>
      </c>
      <c r="F446" s="112">
        <v>187.61</v>
      </c>
    </row>
    <row r="447" spans="1:6" ht="12.75" customHeight="1">
      <c r="A447" s="109" t="s">
        <v>131</v>
      </c>
      <c r="B447" s="112">
        <v>7</v>
      </c>
      <c r="C447" s="112">
        <v>668.03</v>
      </c>
      <c r="D447" s="112">
        <v>876.08</v>
      </c>
      <c r="E447" s="112">
        <v>130.67</v>
      </c>
      <c r="F447" s="112">
        <v>207.73</v>
      </c>
    </row>
    <row r="448" spans="1:6" ht="12.75" customHeight="1">
      <c r="A448" s="109" t="s">
        <v>131</v>
      </c>
      <c r="B448" s="112">
        <v>8</v>
      </c>
      <c r="C448" s="112">
        <v>712.21</v>
      </c>
      <c r="D448" s="112">
        <v>897.31</v>
      </c>
      <c r="E448" s="112">
        <v>130.24</v>
      </c>
      <c r="F448" s="112">
        <v>184.78</v>
      </c>
    </row>
    <row r="449" spans="1:6" ht="12.75" customHeight="1">
      <c r="A449" s="109" t="s">
        <v>131</v>
      </c>
      <c r="B449" s="112">
        <v>9</v>
      </c>
      <c r="C449" s="112">
        <v>730.55</v>
      </c>
      <c r="D449" s="112">
        <v>915.7</v>
      </c>
      <c r="E449" s="112">
        <v>137.37</v>
      </c>
      <c r="F449" s="112">
        <v>184.82</v>
      </c>
    </row>
    <row r="450" spans="1:6" ht="12.75" customHeight="1">
      <c r="A450" s="109" t="s">
        <v>131</v>
      </c>
      <c r="B450" s="112">
        <v>10</v>
      </c>
      <c r="C450" s="112">
        <v>746.5</v>
      </c>
      <c r="D450" s="112">
        <v>932.75</v>
      </c>
      <c r="E450" s="112">
        <v>148.52</v>
      </c>
      <c r="F450" s="112">
        <v>185.92</v>
      </c>
    </row>
    <row r="451" spans="1:6" ht="12.75" customHeight="1">
      <c r="A451" s="109" t="s">
        <v>131</v>
      </c>
      <c r="B451" s="112">
        <v>11</v>
      </c>
      <c r="C451" s="112">
        <v>727.38</v>
      </c>
      <c r="D451" s="112">
        <v>913.22</v>
      </c>
      <c r="E451" s="112">
        <v>676.41</v>
      </c>
      <c r="F451" s="112">
        <v>185.51</v>
      </c>
    </row>
    <row r="452" spans="1:6" ht="12.75" customHeight="1">
      <c r="A452" s="109" t="s">
        <v>131</v>
      </c>
      <c r="B452" s="112">
        <v>12</v>
      </c>
      <c r="C452" s="112">
        <v>724.41</v>
      </c>
      <c r="D452" s="112">
        <v>910.35</v>
      </c>
      <c r="E452" s="112">
        <v>677.86</v>
      </c>
      <c r="F452" s="112">
        <v>185.61</v>
      </c>
    </row>
    <row r="453" spans="1:6" ht="12.75" customHeight="1">
      <c r="A453" s="109" t="s">
        <v>131</v>
      </c>
      <c r="B453" s="112">
        <v>13</v>
      </c>
      <c r="C453" s="112">
        <v>729.07</v>
      </c>
      <c r="D453" s="112">
        <v>915.63</v>
      </c>
      <c r="E453" s="112">
        <v>239.44</v>
      </c>
      <c r="F453" s="112">
        <v>186.23</v>
      </c>
    </row>
    <row r="454" spans="1:6" ht="12.75" customHeight="1">
      <c r="A454" s="109" t="s">
        <v>131</v>
      </c>
      <c r="B454" s="112">
        <v>14</v>
      </c>
      <c r="C454" s="112">
        <v>709.64</v>
      </c>
      <c r="D454" s="112">
        <v>894.25</v>
      </c>
      <c r="E454" s="112">
        <v>146.94</v>
      </c>
      <c r="F454" s="112">
        <v>184.28</v>
      </c>
    </row>
    <row r="455" spans="1:6" ht="12.75" customHeight="1">
      <c r="A455" s="109" t="s">
        <v>131</v>
      </c>
      <c r="B455" s="112">
        <v>15</v>
      </c>
      <c r="C455" s="112">
        <v>707.49</v>
      </c>
      <c r="D455" s="112">
        <v>892.17</v>
      </c>
      <c r="E455" s="112">
        <v>143.23</v>
      </c>
      <c r="F455" s="112">
        <v>184.35</v>
      </c>
    </row>
    <row r="456" spans="1:6" ht="12.75" customHeight="1">
      <c r="A456" s="109" t="s">
        <v>131</v>
      </c>
      <c r="B456" s="112">
        <v>16</v>
      </c>
      <c r="C456" s="112">
        <v>700.85</v>
      </c>
      <c r="D456" s="112">
        <v>885.54</v>
      </c>
      <c r="E456" s="112">
        <v>131.26</v>
      </c>
      <c r="F456" s="112">
        <v>184.36</v>
      </c>
    </row>
    <row r="457" spans="1:6" ht="12.75" customHeight="1">
      <c r="A457" s="109" t="s">
        <v>131</v>
      </c>
      <c r="B457" s="112">
        <v>17</v>
      </c>
      <c r="C457" s="112">
        <v>688.16</v>
      </c>
      <c r="D457" s="112">
        <v>873.14</v>
      </c>
      <c r="E457" s="112">
        <v>138.97</v>
      </c>
      <c r="F457" s="112">
        <v>184.65</v>
      </c>
    </row>
    <row r="458" spans="1:6" ht="12.75" customHeight="1">
      <c r="A458" s="109" t="s">
        <v>131</v>
      </c>
      <c r="B458" s="112">
        <v>18</v>
      </c>
      <c r="C458" s="112">
        <v>675.87</v>
      </c>
      <c r="D458" s="112">
        <v>862.69</v>
      </c>
      <c r="E458" s="112">
        <v>141.15</v>
      </c>
      <c r="F458" s="112">
        <v>186.5</v>
      </c>
    </row>
    <row r="459" spans="1:6" ht="12.75" customHeight="1">
      <c r="A459" s="109" t="s">
        <v>131</v>
      </c>
      <c r="B459" s="112">
        <v>19</v>
      </c>
      <c r="C459" s="112">
        <v>675.1</v>
      </c>
      <c r="D459" s="112">
        <v>861.09</v>
      </c>
      <c r="E459" s="112">
        <v>141.8</v>
      </c>
      <c r="F459" s="112">
        <v>185.66</v>
      </c>
    </row>
    <row r="460" spans="1:6" ht="12.75" customHeight="1">
      <c r="A460" s="109" t="s">
        <v>131</v>
      </c>
      <c r="B460" s="112">
        <v>20</v>
      </c>
      <c r="C460" s="112">
        <v>691.68</v>
      </c>
      <c r="D460" s="112">
        <v>878.19</v>
      </c>
      <c r="E460" s="112">
        <v>130.18</v>
      </c>
      <c r="F460" s="112">
        <v>186.18</v>
      </c>
    </row>
    <row r="461" spans="1:6" ht="12.75" customHeight="1">
      <c r="A461" s="109" t="s">
        <v>131</v>
      </c>
      <c r="B461" s="112">
        <v>21</v>
      </c>
      <c r="C461" s="112">
        <v>705.6</v>
      </c>
      <c r="D461" s="112">
        <v>892.5</v>
      </c>
      <c r="E461" s="112">
        <v>133.21</v>
      </c>
      <c r="F461" s="112">
        <v>186.57</v>
      </c>
    </row>
    <row r="462" spans="1:6" ht="12.75" customHeight="1">
      <c r="A462" s="109" t="s">
        <v>131</v>
      </c>
      <c r="B462" s="112">
        <v>22</v>
      </c>
      <c r="C462" s="112">
        <v>705.58</v>
      </c>
      <c r="D462" s="112">
        <v>892.85</v>
      </c>
      <c r="E462" s="112">
        <v>142.64</v>
      </c>
      <c r="F462" s="112">
        <v>186.94</v>
      </c>
    </row>
    <row r="463" spans="1:6" ht="12.75" customHeight="1">
      <c r="A463" s="109" t="s">
        <v>131</v>
      </c>
      <c r="B463" s="112">
        <v>23</v>
      </c>
      <c r="C463" s="112">
        <v>681.73</v>
      </c>
      <c r="D463" s="112">
        <v>870.21</v>
      </c>
      <c r="E463" s="112">
        <v>195.91</v>
      </c>
      <c r="F463" s="112">
        <v>188.15</v>
      </c>
    </row>
    <row r="464" spans="1:6" ht="12.75" customHeight="1">
      <c r="A464" s="109" t="s">
        <v>132</v>
      </c>
      <c r="B464" s="112">
        <v>0</v>
      </c>
      <c r="C464" s="112">
        <v>615.98</v>
      </c>
      <c r="D464" s="112">
        <v>803.21</v>
      </c>
      <c r="E464" s="112">
        <v>169.15</v>
      </c>
      <c r="F464" s="112">
        <v>186.9</v>
      </c>
    </row>
    <row r="465" spans="1:6" ht="12.75" customHeight="1">
      <c r="A465" s="109" t="s">
        <v>132</v>
      </c>
      <c r="B465" s="112">
        <v>1</v>
      </c>
      <c r="C465" s="112">
        <v>574.97</v>
      </c>
      <c r="D465" s="112">
        <v>762.21</v>
      </c>
      <c r="E465" s="112">
        <v>141.62</v>
      </c>
      <c r="F465" s="112">
        <v>186.91</v>
      </c>
    </row>
    <row r="466" spans="1:6" ht="12.75" customHeight="1">
      <c r="A466" s="109" t="s">
        <v>132</v>
      </c>
      <c r="B466" s="112">
        <v>2</v>
      </c>
      <c r="C466" s="112">
        <v>518.48</v>
      </c>
      <c r="D466" s="112">
        <v>703.77</v>
      </c>
      <c r="E466" s="112">
        <v>135.85</v>
      </c>
      <c r="F466" s="112">
        <v>184.96</v>
      </c>
    </row>
    <row r="467" spans="1:6" ht="12.75" customHeight="1">
      <c r="A467" s="109" t="s">
        <v>132</v>
      </c>
      <c r="B467" s="112">
        <v>3</v>
      </c>
      <c r="C467" s="112">
        <v>329.94</v>
      </c>
      <c r="D467" s="112">
        <v>505.91</v>
      </c>
      <c r="E467" s="112">
        <v>144.14</v>
      </c>
      <c r="F467" s="112">
        <v>175.64</v>
      </c>
    </row>
    <row r="468" spans="1:6" ht="12.75" customHeight="1">
      <c r="A468" s="109" t="s">
        <v>132</v>
      </c>
      <c r="B468" s="112">
        <v>4</v>
      </c>
      <c r="C468" s="112">
        <v>10.05</v>
      </c>
      <c r="D468" s="112">
        <v>168.46</v>
      </c>
      <c r="E468" s="112">
        <v>167.22</v>
      </c>
      <c r="F468" s="112">
        <v>158.08</v>
      </c>
    </row>
    <row r="469" spans="1:6" ht="12.75" customHeight="1">
      <c r="A469" s="109" t="s">
        <v>132</v>
      </c>
      <c r="B469" s="112">
        <v>5</v>
      </c>
      <c r="C469" s="112">
        <v>505.06</v>
      </c>
      <c r="D469" s="112">
        <v>685.92</v>
      </c>
      <c r="E469" s="112">
        <v>313.56</v>
      </c>
      <c r="F469" s="112">
        <v>180.53</v>
      </c>
    </row>
    <row r="470" spans="1:6" ht="12.75" customHeight="1">
      <c r="A470" s="109" t="s">
        <v>132</v>
      </c>
      <c r="B470" s="112">
        <v>6</v>
      </c>
      <c r="C470" s="112">
        <v>552.63</v>
      </c>
      <c r="D470" s="112">
        <v>763.16</v>
      </c>
      <c r="E470" s="112">
        <v>133.14</v>
      </c>
      <c r="F470" s="112">
        <v>210.2</v>
      </c>
    </row>
    <row r="471" spans="1:6" ht="12.75" customHeight="1">
      <c r="A471" s="109" t="s">
        <v>132</v>
      </c>
      <c r="B471" s="112">
        <v>7</v>
      </c>
      <c r="C471" s="112">
        <v>643.46</v>
      </c>
      <c r="D471" s="112">
        <v>869.66</v>
      </c>
      <c r="E471" s="112">
        <v>131.29</v>
      </c>
      <c r="F471" s="112">
        <v>225.87</v>
      </c>
    </row>
    <row r="472" spans="1:6" ht="12.75" customHeight="1">
      <c r="A472" s="109" t="s">
        <v>132</v>
      </c>
      <c r="B472" s="112">
        <v>8</v>
      </c>
      <c r="C472" s="112">
        <v>700.52</v>
      </c>
      <c r="D472" s="112">
        <v>897.08</v>
      </c>
      <c r="E472" s="112">
        <v>129.91</v>
      </c>
      <c r="F472" s="112">
        <v>196.23</v>
      </c>
    </row>
    <row r="473" spans="1:6" ht="12.75" customHeight="1">
      <c r="A473" s="109" t="s">
        <v>132</v>
      </c>
      <c r="B473" s="112">
        <v>9</v>
      </c>
      <c r="C473" s="112">
        <v>709.66</v>
      </c>
      <c r="D473" s="112">
        <v>922.11</v>
      </c>
      <c r="E473" s="112">
        <v>130.17</v>
      </c>
      <c r="F473" s="112">
        <v>212.12</v>
      </c>
    </row>
    <row r="474" spans="1:6" ht="12.75" customHeight="1">
      <c r="A474" s="109" t="s">
        <v>132</v>
      </c>
      <c r="B474" s="112">
        <v>10</v>
      </c>
      <c r="C474" s="112">
        <v>705.2</v>
      </c>
      <c r="D474" s="112">
        <v>892.68</v>
      </c>
      <c r="E474" s="112">
        <v>130.03</v>
      </c>
      <c r="F474" s="112">
        <v>187.15</v>
      </c>
    </row>
    <row r="475" spans="1:6" ht="12.75" customHeight="1">
      <c r="A475" s="109" t="s">
        <v>132</v>
      </c>
      <c r="B475" s="112">
        <v>11</v>
      </c>
      <c r="C475" s="112">
        <v>699</v>
      </c>
      <c r="D475" s="112">
        <v>883.16</v>
      </c>
      <c r="E475" s="112">
        <v>131.88</v>
      </c>
      <c r="F475" s="112">
        <v>183.83</v>
      </c>
    </row>
    <row r="476" spans="1:6" ht="12.75" customHeight="1">
      <c r="A476" s="109" t="s">
        <v>132</v>
      </c>
      <c r="B476" s="112">
        <v>12</v>
      </c>
      <c r="C476" s="112">
        <v>694.85</v>
      </c>
      <c r="D476" s="112">
        <v>878.99</v>
      </c>
      <c r="E476" s="112">
        <v>131.58</v>
      </c>
      <c r="F476" s="112">
        <v>183.82</v>
      </c>
    </row>
    <row r="477" spans="1:6" ht="12.75" customHeight="1">
      <c r="A477" s="109" t="s">
        <v>132</v>
      </c>
      <c r="B477" s="112">
        <v>13</v>
      </c>
      <c r="C477" s="112">
        <v>696.63</v>
      </c>
      <c r="D477" s="112">
        <v>891.13</v>
      </c>
      <c r="E477" s="112">
        <v>130.49</v>
      </c>
      <c r="F477" s="112">
        <v>194.17</v>
      </c>
    </row>
    <row r="478" spans="1:6" ht="12.75" customHeight="1">
      <c r="A478" s="109" t="s">
        <v>132</v>
      </c>
      <c r="B478" s="112">
        <v>14</v>
      </c>
      <c r="C478" s="112">
        <v>695.85</v>
      </c>
      <c r="D478" s="112">
        <v>880.68</v>
      </c>
      <c r="E478" s="112">
        <v>130.48</v>
      </c>
      <c r="F478" s="112">
        <v>184.5</v>
      </c>
    </row>
    <row r="479" spans="1:6" ht="12.75" customHeight="1">
      <c r="A479" s="109" t="s">
        <v>132</v>
      </c>
      <c r="B479" s="112">
        <v>15</v>
      </c>
      <c r="C479" s="112">
        <v>693.9</v>
      </c>
      <c r="D479" s="112">
        <v>879.56</v>
      </c>
      <c r="E479" s="112">
        <v>130.57</v>
      </c>
      <c r="F479" s="112">
        <v>185.33</v>
      </c>
    </row>
    <row r="480" spans="1:6" ht="12.75" customHeight="1">
      <c r="A480" s="109" t="s">
        <v>132</v>
      </c>
      <c r="B480" s="112">
        <v>16</v>
      </c>
      <c r="C480" s="112">
        <v>682.92</v>
      </c>
      <c r="D480" s="112">
        <v>866.29</v>
      </c>
      <c r="E480" s="112">
        <v>136.83</v>
      </c>
      <c r="F480" s="112">
        <v>183.04</v>
      </c>
    </row>
    <row r="481" spans="1:6" ht="12.75" customHeight="1">
      <c r="A481" s="109" t="s">
        <v>132</v>
      </c>
      <c r="B481" s="112">
        <v>17</v>
      </c>
      <c r="C481" s="112">
        <v>662.3</v>
      </c>
      <c r="D481" s="112">
        <v>846.13</v>
      </c>
      <c r="E481" s="112">
        <v>138.24</v>
      </c>
      <c r="F481" s="112">
        <v>183.51</v>
      </c>
    </row>
    <row r="482" spans="1:6" ht="12.75" customHeight="1">
      <c r="A482" s="109" t="s">
        <v>132</v>
      </c>
      <c r="B482" s="112">
        <v>18</v>
      </c>
      <c r="C482" s="112">
        <v>662.28</v>
      </c>
      <c r="D482" s="112">
        <v>858.31</v>
      </c>
      <c r="E482" s="112">
        <v>128.13</v>
      </c>
      <c r="F482" s="112">
        <v>195.7</v>
      </c>
    </row>
    <row r="483" spans="1:6" ht="12.75" customHeight="1">
      <c r="A483" s="109" t="s">
        <v>132</v>
      </c>
      <c r="B483" s="112">
        <v>19</v>
      </c>
      <c r="C483" s="112">
        <v>658.83</v>
      </c>
      <c r="D483" s="112">
        <v>845.03</v>
      </c>
      <c r="E483" s="112">
        <v>136.9</v>
      </c>
      <c r="F483" s="112">
        <v>185.87</v>
      </c>
    </row>
    <row r="484" spans="1:6" ht="12.75" customHeight="1">
      <c r="A484" s="109" t="s">
        <v>132</v>
      </c>
      <c r="B484" s="112">
        <v>20</v>
      </c>
      <c r="C484" s="112">
        <v>688.18</v>
      </c>
      <c r="D484" s="112">
        <v>878.57</v>
      </c>
      <c r="E484" s="112">
        <v>128.1</v>
      </c>
      <c r="F484" s="112">
        <v>190.06</v>
      </c>
    </row>
    <row r="485" spans="1:6" ht="12.75" customHeight="1">
      <c r="A485" s="109" t="s">
        <v>132</v>
      </c>
      <c r="B485" s="112">
        <v>21</v>
      </c>
      <c r="C485" s="112">
        <v>703.8</v>
      </c>
      <c r="D485" s="112">
        <v>889.62</v>
      </c>
      <c r="E485" s="112">
        <v>681.71</v>
      </c>
      <c r="F485" s="112">
        <v>185.49</v>
      </c>
    </row>
    <row r="486" spans="1:6" ht="12.75" customHeight="1">
      <c r="A486" s="109" t="s">
        <v>132</v>
      </c>
      <c r="B486" s="112">
        <v>22</v>
      </c>
      <c r="C486" s="112">
        <v>699.73</v>
      </c>
      <c r="D486" s="112">
        <v>885.52</v>
      </c>
      <c r="E486" s="112">
        <v>191.7</v>
      </c>
      <c r="F486" s="112">
        <v>185.46</v>
      </c>
    </row>
    <row r="487" spans="1:6" ht="12.75" customHeight="1">
      <c r="A487" s="109" t="s">
        <v>132</v>
      </c>
      <c r="B487" s="112">
        <v>23</v>
      </c>
      <c r="C487" s="112">
        <v>648.44</v>
      </c>
      <c r="D487" s="112">
        <v>834.59</v>
      </c>
      <c r="E487" s="112">
        <v>189.64</v>
      </c>
      <c r="F487" s="112">
        <v>185.82</v>
      </c>
    </row>
    <row r="488" spans="1:6" ht="12.75" customHeight="1">
      <c r="A488" s="109" t="s">
        <v>133</v>
      </c>
      <c r="B488" s="112">
        <v>0</v>
      </c>
      <c r="C488" s="112">
        <v>553.04</v>
      </c>
      <c r="D488" s="112">
        <v>738.09</v>
      </c>
      <c r="E488" s="112">
        <v>165.3</v>
      </c>
      <c r="F488" s="112">
        <v>184.72</v>
      </c>
    </row>
    <row r="489" spans="1:6" ht="12.75" customHeight="1">
      <c r="A489" s="109" t="s">
        <v>133</v>
      </c>
      <c r="B489" s="112">
        <v>1</v>
      </c>
      <c r="C489" s="112">
        <v>507.14</v>
      </c>
      <c r="D489" s="112">
        <v>691.5</v>
      </c>
      <c r="E489" s="112">
        <v>143.48</v>
      </c>
      <c r="F489" s="112">
        <v>184.03</v>
      </c>
    </row>
    <row r="490" spans="1:6" ht="12.75" customHeight="1">
      <c r="A490" s="109" t="s">
        <v>133</v>
      </c>
      <c r="B490" s="112">
        <v>2</v>
      </c>
      <c r="C490" s="112">
        <v>476.54</v>
      </c>
      <c r="D490" s="112">
        <v>660.18</v>
      </c>
      <c r="E490" s="112">
        <v>147.82</v>
      </c>
      <c r="F490" s="112">
        <v>183.31</v>
      </c>
    </row>
    <row r="491" spans="1:6" ht="12.75" customHeight="1">
      <c r="A491" s="109" t="s">
        <v>133</v>
      </c>
      <c r="B491" s="112">
        <v>3</v>
      </c>
      <c r="C491" s="112">
        <v>429</v>
      </c>
      <c r="D491" s="112">
        <v>610.57</v>
      </c>
      <c r="E491" s="112">
        <v>586.17</v>
      </c>
      <c r="F491" s="112">
        <v>181.25</v>
      </c>
    </row>
    <row r="492" spans="1:6" ht="12.75" customHeight="1">
      <c r="A492" s="109" t="s">
        <v>133</v>
      </c>
      <c r="B492" s="112">
        <v>4</v>
      </c>
      <c r="C492" s="112">
        <v>466.67</v>
      </c>
      <c r="D492" s="112">
        <v>650</v>
      </c>
      <c r="E492" s="112">
        <v>623.84</v>
      </c>
      <c r="F492" s="112">
        <v>183</v>
      </c>
    </row>
    <row r="493" spans="1:6" ht="12.75" customHeight="1">
      <c r="A493" s="109" t="s">
        <v>133</v>
      </c>
      <c r="B493" s="112">
        <v>5</v>
      </c>
      <c r="C493" s="112">
        <v>482.83</v>
      </c>
      <c r="D493" s="112">
        <v>683.13</v>
      </c>
      <c r="E493" s="112">
        <v>132.54</v>
      </c>
      <c r="F493" s="112">
        <v>199.97</v>
      </c>
    </row>
    <row r="494" spans="1:6" ht="12.75" customHeight="1">
      <c r="A494" s="109" t="s">
        <v>133</v>
      </c>
      <c r="B494" s="112">
        <v>6</v>
      </c>
      <c r="C494" s="112">
        <v>528.14</v>
      </c>
      <c r="D494" s="112">
        <v>722.2</v>
      </c>
      <c r="E494" s="112">
        <v>133.56</v>
      </c>
      <c r="F494" s="112">
        <v>193.74</v>
      </c>
    </row>
    <row r="495" spans="1:6" ht="12.75" customHeight="1">
      <c r="A495" s="109" t="s">
        <v>133</v>
      </c>
      <c r="B495" s="112">
        <v>7</v>
      </c>
      <c r="C495" s="112">
        <v>656.06</v>
      </c>
      <c r="D495" s="112">
        <v>868.81</v>
      </c>
      <c r="E495" s="112">
        <v>132.03</v>
      </c>
      <c r="F495" s="112">
        <v>212.43</v>
      </c>
    </row>
    <row r="496" spans="1:6" ht="12.75" customHeight="1">
      <c r="A496" s="109" t="s">
        <v>133</v>
      </c>
      <c r="B496" s="112">
        <v>8</v>
      </c>
      <c r="C496" s="112">
        <v>706.14</v>
      </c>
      <c r="D496" s="112">
        <v>941.16</v>
      </c>
      <c r="E496" s="112">
        <v>129.68</v>
      </c>
      <c r="F496" s="112">
        <v>234.68</v>
      </c>
    </row>
    <row r="497" spans="1:6" ht="12.75" customHeight="1">
      <c r="A497" s="109" t="s">
        <v>133</v>
      </c>
      <c r="B497" s="112">
        <v>9</v>
      </c>
      <c r="C497" s="112">
        <v>727.7</v>
      </c>
      <c r="D497" s="112">
        <v>958.39</v>
      </c>
      <c r="E497" s="112">
        <v>129.41</v>
      </c>
      <c r="F497" s="112">
        <v>230.36</v>
      </c>
    </row>
    <row r="498" spans="1:6" ht="12.75" customHeight="1">
      <c r="A498" s="109" t="s">
        <v>133</v>
      </c>
      <c r="B498" s="112">
        <v>10</v>
      </c>
      <c r="C498" s="112">
        <v>714.53</v>
      </c>
      <c r="D498" s="112">
        <v>944.24</v>
      </c>
      <c r="E498" s="112">
        <v>129.97</v>
      </c>
      <c r="F498" s="112">
        <v>229.39</v>
      </c>
    </row>
    <row r="499" spans="1:6" ht="12.75" customHeight="1">
      <c r="A499" s="109" t="s">
        <v>133</v>
      </c>
      <c r="B499" s="112">
        <v>11</v>
      </c>
      <c r="C499" s="112">
        <v>716.05</v>
      </c>
      <c r="D499" s="112">
        <v>918.29</v>
      </c>
      <c r="E499" s="112">
        <v>130.07</v>
      </c>
      <c r="F499" s="112">
        <v>201.9</v>
      </c>
    </row>
    <row r="500" spans="1:6" ht="12.75" customHeight="1">
      <c r="A500" s="109" t="s">
        <v>133</v>
      </c>
      <c r="B500" s="112">
        <v>12</v>
      </c>
      <c r="C500" s="112">
        <v>701.54</v>
      </c>
      <c r="D500" s="112">
        <v>899.01</v>
      </c>
      <c r="E500" s="112">
        <v>130.17</v>
      </c>
      <c r="F500" s="112">
        <v>197.14</v>
      </c>
    </row>
    <row r="501" spans="1:6" ht="12.75" customHeight="1">
      <c r="A501" s="109" t="s">
        <v>133</v>
      </c>
      <c r="B501" s="112">
        <v>13</v>
      </c>
      <c r="C501" s="112">
        <v>716.23</v>
      </c>
      <c r="D501" s="112">
        <v>920.8</v>
      </c>
      <c r="E501" s="112">
        <v>129.78</v>
      </c>
      <c r="F501" s="112">
        <v>204.25</v>
      </c>
    </row>
    <row r="502" spans="1:6" ht="12.75" customHeight="1">
      <c r="A502" s="109" t="s">
        <v>133</v>
      </c>
      <c r="B502" s="112">
        <v>14</v>
      </c>
      <c r="C502" s="112">
        <v>701.17</v>
      </c>
      <c r="D502" s="112">
        <v>898.35</v>
      </c>
      <c r="E502" s="112">
        <v>129.98</v>
      </c>
      <c r="F502" s="112">
        <v>196.85</v>
      </c>
    </row>
    <row r="503" spans="1:6" ht="12.75" customHeight="1">
      <c r="A503" s="109" t="s">
        <v>133</v>
      </c>
      <c r="B503" s="112">
        <v>15</v>
      </c>
      <c r="C503" s="112">
        <v>695.38</v>
      </c>
      <c r="D503" s="112">
        <v>879.69</v>
      </c>
      <c r="E503" s="112">
        <v>142.5</v>
      </c>
      <c r="F503" s="112">
        <v>183.98</v>
      </c>
    </row>
    <row r="504" spans="1:6" ht="12.75" customHeight="1">
      <c r="A504" s="109" t="s">
        <v>133</v>
      </c>
      <c r="B504" s="112">
        <v>16</v>
      </c>
      <c r="C504" s="112">
        <v>682.05</v>
      </c>
      <c r="D504" s="112">
        <v>866.02</v>
      </c>
      <c r="E504" s="112">
        <v>165.44</v>
      </c>
      <c r="F504" s="112">
        <v>183.65</v>
      </c>
    </row>
    <row r="505" spans="1:6" ht="12.75" customHeight="1">
      <c r="A505" s="109" t="s">
        <v>133</v>
      </c>
      <c r="B505" s="112">
        <v>17</v>
      </c>
      <c r="C505" s="112">
        <v>663.68</v>
      </c>
      <c r="D505" s="112">
        <v>847.31</v>
      </c>
      <c r="E505" s="112">
        <v>153.59</v>
      </c>
      <c r="F505" s="112">
        <v>183.3</v>
      </c>
    </row>
    <row r="506" spans="1:6" ht="12.75" customHeight="1">
      <c r="A506" s="109" t="s">
        <v>133</v>
      </c>
      <c r="B506" s="112">
        <v>18</v>
      </c>
      <c r="C506" s="112">
        <v>654.73</v>
      </c>
      <c r="D506" s="112">
        <v>840.58</v>
      </c>
      <c r="E506" s="112">
        <v>160.31</v>
      </c>
      <c r="F506" s="112">
        <v>185.52</v>
      </c>
    </row>
    <row r="507" spans="1:6" ht="12.75" customHeight="1">
      <c r="A507" s="109" t="s">
        <v>133</v>
      </c>
      <c r="B507" s="112">
        <v>19</v>
      </c>
      <c r="C507" s="112">
        <v>653.16</v>
      </c>
      <c r="D507" s="112">
        <v>838.22</v>
      </c>
      <c r="E507" s="112">
        <v>157.66</v>
      </c>
      <c r="F507" s="112">
        <v>184.73</v>
      </c>
    </row>
    <row r="508" spans="1:6" ht="12.75" customHeight="1">
      <c r="A508" s="109" t="s">
        <v>133</v>
      </c>
      <c r="B508" s="112">
        <v>20</v>
      </c>
      <c r="C508" s="112">
        <v>680.89</v>
      </c>
      <c r="D508" s="112">
        <v>868.94</v>
      </c>
      <c r="E508" s="112">
        <v>144.6</v>
      </c>
      <c r="F508" s="112">
        <v>187.72</v>
      </c>
    </row>
    <row r="509" spans="1:6" ht="12.75" customHeight="1">
      <c r="A509" s="109" t="s">
        <v>133</v>
      </c>
      <c r="B509" s="112">
        <v>21</v>
      </c>
      <c r="C509" s="112">
        <v>701.36</v>
      </c>
      <c r="D509" s="112">
        <v>887.65</v>
      </c>
      <c r="E509" s="112">
        <v>649.69</v>
      </c>
      <c r="F509" s="112">
        <v>185.96</v>
      </c>
    </row>
    <row r="510" spans="1:6" ht="12.75" customHeight="1">
      <c r="A510" s="109" t="s">
        <v>133</v>
      </c>
      <c r="B510" s="112">
        <v>22</v>
      </c>
      <c r="C510" s="112">
        <v>687.76</v>
      </c>
      <c r="D510" s="112">
        <v>875.73</v>
      </c>
      <c r="E510" s="112">
        <v>182.54</v>
      </c>
      <c r="F510" s="112">
        <v>187.64</v>
      </c>
    </row>
    <row r="511" spans="1:6" ht="12.75" customHeight="1">
      <c r="A511" s="109" t="s">
        <v>133</v>
      </c>
      <c r="B511" s="112">
        <v>23</v>
      </c>
      <c r="C511" s="112">
        <v>613.06</v>
      </c>
      <c r="D511" s="112">
        <v>800.53</v>
      </c>
      <c r="E511" s="112">
        <v>197.86</v>
      </c>
      <c r="F511" s="112">
        <v>187.14</v>
      </c>
    </row>
    <row r="512" spans="1:6" ht="12.75" customHeight="1">
      <c r="A512" s="109" t="s">
        <v>134</v>
      </c>
      <c r="B512" s="112">
        <v>0</v>
      </c>
      <c r="C512" s="112">
        <v>566.93</v>
      </c>
      <c r="D512" s="112">
        <v>754.06</v>
      </c>
      <c r="E512" s="112">
        <v>190.33</v>
      </c>
      <c r="F512" s="112">
        <v>186.8</v>
      </c>
    </row>
    <row r="513" spans="1:6" ht="12.75" customHeight="1">
      <c r="A513" s="109" t="s">
        <v>134</v>
      </c>
      <c r="B513" s="112">
        <v>1</v>
      </c>
      <c r="C513" s="112">
        <v>506.87</v>
      </c>
      <c r="D513" s="112">
        <v>692.25</v>
      </c>
      <c r="E513" s="112">
        <v>184.97</v>
      </c>
      <c r="F513" s="112">
        <v>185.05</v>
      </c>
    </row>
    <row r="514" spans="1:6" ht="12.75" customHeight="1">
      <c r="A514" s="109" t="s">
        <v>134</v>
      </c>
      <c r="B514" s="112">
        <v>2</v>
      </c>
      <c r="C514" s="112">
        <v>431.92</v>
      </c>
      <c r="D514" s="112">
        <v>615.17</v>
      </c>
      <c r="E514" s="112">
        <v>152.93</v>
      </c>
      <c r="F514" s="112">
        <v>182.92</v>
      </c>
    </row>
    <row r="515" spans="1:6" ht="12.75" customHeight="1">
      <c r="A515" s="109" t="s">
        <v>134</v>
      </c>
      <c r="B515" s="112">
        <v>3</v>
      </c>
      <c r="C515" s="112">
        <v>421.86</v>
      </c>
      <c r="D515" s="112">
        <v>605.18</v>
      </c>
      <c r="E515" s="112">
        <v>173.2</v>
      </c>
      <c r="F515" s="112">
        <v>182.99</v>
      </c>
    </row>
    <row r="516" spans="1:6" ht="12.75" customHeight="1">
      <c r="A516" s="109" t="s">
        <v>134</v>
      </c>
      <c r="B516" s="112">
        <v>4</v>
      </c>
      <c r="C516" s="112">
        <v>452.64</v>
      </c>
      <c r="D516" s="112">
        <v>637.62</v>
      </c>
      <c r="E516" s="112">
        <v>165.75</v>
      </c>
      <c r="F516" s="112">
        <v>184.65</v>
      </c>
    </row>
    <row r="517" spans="1:6" ht="12.75" customHeight="1">
      <c r="A517" s="109" t="s">
        <v>134</v>
      </c>
      <c r="B517" s="112">
        <v>5</v>
      </c>
      <c r="C517" s="112">
        <v>447.49</v>
      </c>
      <c r="D517" s="112">
        <v>635.38</v>
      </c>
      <c r="E517" s="112">
        <v>133.21</v>
      </c>
      <c r="F517" s="112">
        <v>187.56</v>
      </c>
    </row>
    <row r="518" spans="1:6" ht="12.75" customHeight="1">
      <c r="A518" s="109" t="s">
        <v>134</v>
      </c>
      <c r="B518" s="112">
        <v>6</v>
      </c>
      <c r="C518" s="112">
        <v>534.14</v>
      </c>
      <c r="D518" s="112">
        <v>738.03</v>
      </c>
      <c r="E518" s="112">
        <v>132.69</v>
      </c>
      <c r="F518" s="112">
        <v>203.57</v>
      </c>
    </row>
    <row r="519" spans="1:6" ht="12.75" customHeight="1">
      <c r="A519" s="109" t="s">
        <v>134</v>
      </c>
      <c r="B519" s="112">
        <v>7</v>
      </c>
      <c r="C519" s="112">
        <v>627.8</v>
      </c>
      <c r="D519" s="112">
        <v>818.76</v>
      </c>
      <c r="E519" s="112">
        <v>130.69</v>
      </c>
      <c r="F519" s="112">
        <v>190.63</v>
      </c>
    </row>
    <row r="520" spans="1:6" ht="12.75" customHeight="1">
      <c r="A520" s="109" t="s">
        <v>134</v>
      </c>
      <c r="B520" s="112">
        <v>8</v>
      </c>
      <c r="C520" s="112">
        <v>680.46</v>
      </c>
      <c r="D520" s="112">
        <v>864.27</v>
      </c>
      <c r="E520" s="112">
        <v>630.41</v>
      </c>
      <c r="F520" s="112">
        <v>183.48</v>
      </c>
    </row>
    <row r="521" spans="1:6" ht="12.75" customHeight="1">
      <c r="A521" s="109" t="s">
        <v>134</v>
      </c>
      <c r="B521" s="112">
        <v>9</v>
      </c>
      <c r="C521" s="112">
        <v>713.65</v>
      </c>
      <c r="D521" s="112">
        <v>898.63</v>
      </c>
      <c r="E521" s="112">
        <v>651.43</v>
      </c>
      <c r="F521" s="112">
        <v>184.65</v>
      </c>
    </row>
    <row r="522" spans="1:6" ht="12.75" customHeight="1">
      <c r="A522" s="109" t="s">
        <v>134</v>
      </c>
      <c r="B522" s="112">
        <v>10</v>
      </c>
      <c r="C522" s="112">
        <v>714.85</v>
      </c>
      <c r="D522" s="112">
        <v>899.77</v>
      </c>
      <c r="E522" s="112">
        <v>658.33</v>
      </c>
      <c r="F522" s="112">
        <v>184.59</v>
      </c>
    </row>
    <row r="523" spans="1:6" ht="12.75" customHeight="1">
      <c r="A523" s="109" t="s">
        <v>134</v>
      </c>
      <c r="B523" s="112">
        <v>11</v>
      </c>
      <c r="C523" s="112">
        <v>692.91</v>
      </c>
      <c r="D523" s="112">
        <v>877.44</v>
      </c>
      <c r="E523" s="112">
        <v>648.65</v>
      </c>
      <c r="F523" s="112">
        <v>184.21</v>
      </c>
    </row>
    <row r="524" spans="1:6" ht="12.75" customHeight="1">
      <c r="A524" s="109" t="s">
        <v>134</v>
      </c>
      <c r="B524" s="112">
        <v>12</v>
      </c>
      <c r="C524" s="112">
        <v>696.77</v>
      </c>
      <c r="D524" s="112">
        <v>880.93</v>
      </c>
      <c r="E524" s="112">
        <v>651.7</v>
      </c>
      <c r="F524" s="112">
        <v>183.83</v>
      </c>
    </row>
    <row r="525" spans="1:6" ht="12.75" customHeight="1">
      <c r="A525" s="109" t="s">
        <v>134</v>
      </c>
      <c r="B525" s="112">
        <v>13</v>
      </c>
      <c r="C525" s="112">
        <v>698.31</v>
      </c>
      <c r="D525" s="112">
        <v>882.47</v>
      </c>
      <c r="E525" s="112">
        <v>652.93</v>
      </c>
      <c r="F525" s="112">
        <v>183.83</v>
      </c>
    </row>
    <row r="526" spans="1:6" ht="12.75" customHeight="1">
      <c r="A526" s="109" t="s">
        <v>134</v>
      </c>
      <c r="B526" s="112">
        <v>14</v>
      </c>
      <c r="C526" s="112">
        <v>699.35</v>
      </c>
      <c r="D526" s="112">
        <v>883.73</v>
      </c>
      <c r="E526" s="112">
        <v>654.17</v>
      </c>
      <c r="F526" s="112">
        <v>184.05</v>
      </c>
    </row>
    <row r="527" spans="1:6" ht="12.75" customHeight="1">
      <c r="A527" s="109" t="s">
        <v>134</v>
      </c>
      <c r="B527" s="112">
        <v>15</v>
      </c>
      <c r="C527" s="112">
        <v>695.42</v>
      </c>
      <c r="D527" s="112">
        <v>879.54</v>
      </c>
      <c r="E527" s="112">
        <v>658.86</v>
      </c>
      <c r="F527" s="112">
        <v>183.79</v>
      </c>
    </row>
    <row r="528" spans="1:6" ht="12.75" customHeight="1">
      <c r="A528" s="109" t="s">
        <v>134</v>
      </c>
      <c r="B528" s="112">
        <v>16</v>
      </c>
      <c r="C528" s="112">
        <v>676.73</v>
      </c>
      <c r="D528" s="112">
        <v>860.63</v>
      </c>
      <c r="E528" s="112">
        <v>167.61</v>
      </c>
      <c r="F528" s="112">
        <v>183.57</v>
      </c>
    </row>
    <row r="529" spans="1:6" ht="12.75" customHeight="1">
      <c r="A529" s="109" t="s">
        <v>134</v>
      </c>
      <c r="B529" s="112">
        <v>17</v>
      </c>
      <c r="C529" s="112">
        <v>635.57</v>
      </c>
      <c r="D529" s="112">
        <v>819.42</v>
      </c>
      <c r="E529" s="112">
        <v>173.05</v>
      </c>
      <c r="F529" s="112">
        <v>183.53</v>
      </c>
    </row>
    <row r="530" spans="1:6" ht="12.75" customHeight="1">
      <c r="A530" s="109" t="s">
        <v>134</v>
      </c>
      <c r="B530" s="112">
        <v>18</v>
      </c>
      <c r="C530" s="112">
        <v>626.3</v>
      </c>
      <c r="D530" s="112">
        <v>811.67</v>
      </c>
      <c r="E530" s="112">
        <v>157.97</v>
      </c>
      <c r="F530" s="112">
        <v>185.05</v>
      </c>
    </row>
    <row r="531" spans="1:6" ht="12.75" customHeight="1">
      <c r="A531" s="109" t="s">
        <v>134</v>
      </c>
      <c r="B531" s="112">
        <v>19</v>
      </c>
      <c r="C531" s="112">
        <v>626.87</v>
      </c>
      <c r="D531" s="112">
        <v>811.68</v>
      </c>
      <c r="E531" s="112">
        <v>152.08</v>
      </c>
      <c r="F531" s="112">
        <v>184.49</v>
      </c>
    </row>
    <row r="532" spans="1:6" ht="12.75" customHeight="1">
      <c r="A532" s="109" t="s">
        <v>134</v>
      </c>
      <c r="B532" s="112">
        <v>20</v>
      </c>
      <c r="C532" s="112">
        <v>678.71</v>
      </c>
      <c r="D532" s="112">
        <v>865.26</v>
      </c>
      <c r="E532" s="112">
        <v>134.22</v>
      </c>
      <c r="F532" s="112">
        <v>186.21</v>
      </c>
    </row>
    <row r="533" spans="1:6" ht="12.75" customHeight="1">
      <c r="A533" s="109" t="s">
        <v>134</v>
      </c>
      <c r="B533" s="112">
        <v>21</v>
      </c>
      <c r="C533" s="112">
        <v>716.65</v>
      </c>
      <c r="D533" s="112">
        <v>904.08</v>
      </c>
      <c r="E533" s="112">
        <v>159.5</v>
      </c>
      <c r="F533" s="112">
        <v>187.1</v>
      </c>
    </row>
    <row r="534" spans="1:6" ht="12.75" customHeight="1">
      <c r="A534" s="109" t="s">
        <v>134</v>
      </c>
      <c r="B534" s="112">
        <v>22</v>
      </c>
      <c r="C534" s="112">
        <v>689.49</v>
      </c>
      <c r="D534" s="112">
        <v>879.14</v>
      </c>
      <c r="E534" s="112">
        <v>230.53</v>
      </c>
      <c r="F534" s="112">
        <v>189.33</v>
      </c>
    </row>
    <row r="535" spans="1:6" ht="12.75" customHeight="1">
      <c r="A535" s="109" t="s">
        <v>134</v>
      </c>
      <c r="B535" s="112">
        <v>23</v>
      </c>
      <c r="C535" s="112">
        <v>591.97</v>
      </c>
      <c r="D535" s="112">
        <v>777.58</v>
      </c>
      <c r="E535" s="112">
        <v>181.21</v>
      </c>
      <c r="F535" s="112">
        <v>185.27</v>
      </c>
    </row>
    <row r="536" spans="1:6" ht="12.75" customHeight="1">
      <c r="A536" s="109" t="s">
        <v>135</v>
      </c>
      <c r="B536" s="112">
        <v>0</v>
      </c>
      <c r="C536" s="112">
        <v>552.09</v>
      </c>
      <c r="D536" s="112">
        <v>738.5</v>
      </c>
      <c r="E536" s="112">
        <v>179.13</v>
      </c>
      <c r="F536" s="112">
        <v>186.08</v>
      </c>
    </row>
    <row r="537" spans="1:6" ht="12.75" customHeight="1">
      <c r="A537" s="109" t="s">
        <v>135</v>
      </c>
      <c r="B537" s="112">
        <v>1</v>
      </c>
      <c r="C537" s="112">
        <v>492.04</v>
      </c>
      <c r="D537" s="112">
        <v>676.23</v>
      </c>
      <c r="E537" s="112">
        <v>181.3</v>
      </c>
      <c r="F537" s="112">
        <v>183.86</v>
      </c>
    </row>
    <row r="538" spans="1:6" ht="12.75" customHeight="1">
      <c r="A538" s="109" t="s">
        <v>135</v>
      </c>
      <c r="B538" s="112">
        <v>2</v>
      </c>
      <c r="C538" s="112">
        <v>445.78</v>
      </c>
      <c r="D538" s="112">
        <v>629.69</v>
      </c>
      <c r="E538" s="112">
        <v>175.28</v>
      </c>
      <c r="F538" s="112">
        <v>183.58</v>
      </c>
    </row>
    <row r="539" spans="1:6" ht="12.75" customHeight="1">
      <c r="A539" s="109" t="s">
        <v>135</v>
      </c>
      <c r="B539" s="112">
        <v>3</v>
      </c>
      <c r="C539" s="112">
        <v>416.86</v>
      </c>
      <c r="D539" s="112">
        <v>599.44</v>
      </c>
      <c r="E539" s="112">
        <v>574.03</v>
      </c>
      <c r="F539" s="112">
        <v>182.26</v>
      </c>
    </row>
    <row r="540" spans="1:6" ht="12.75" customHeight="1">
      <c r="A540" s="109" t="s">
        <v>135</v>
      </c>
      <c r="B540" s="112">
        <v>4</v>
      </c>
      <c r="C540" s="112">
        <v>421.12</v>
      </c>
      <c r="D540" s="112">
        <v>603.74</v>
      </c>
      <c r="E540" s="112">
        <v>578.3</v>
      </c>
      <c r="F540" s="112">
        <v>182.29</v>
      </c>
    </row>
    <row r="541" spans="1:6" ht="12.75" customHeight="1">
      <c r="A541" s="109" t="s">
        <v>135</v>
      </c>
      <c r="B541" s="112">
        <v>5</v>
      </c>
      <c r="C541" s="112">
        <v>413.38</v>
      </c>
      <c r="D541" s="112">
        <v>593.08</v>
      </c>
      <c r="E541" s="112">
        <v>151.96</v>
      </c>
      <c r="F541" s="112">
        <v>179.38</v>
      </c>
    </row>
    <row r="542" spans="1:6" ht="12.75" customHeight="1">
      <c r="A542" s="109" t="s">
        <v>135</v>
      </c>
      <c r="B542" s="112">
        <v>6</v>
      </c>
      <c r="C542" s="112">
        <v>524.42</v>
      </c>
      <c r="D542" s="112">
        <v>719.69</v>
      </c>
      <c r="E542" s="112">
        <v>131.48</v>
      </c>
      <c r="F542" s="112">
        <v>194.94</v>
      </c>
    </row>
    <row r="543" spans="1:6" ht="12.75" customHeight="1">
      <c r="A543" s="109" t="s">
        <v>135</v>
      </c>
      <c r="B543" s="112">
        <v>7</v>
      </c>
      <c r="C543" s="112">
        <v>519.52</v>
      </c>
      <c r="D543" s="112">
        <v>774.8</v>
      </c>
      <c r="E543" s="112">
        <v>133.78</v>
      </c>
      <c r="F543" s="112">
        <v>254.95</v>
      </c>
    </row>
    <row r="544" spans="1:6" ht="12.75" customHeight="1">
      <c r="A544" s="109" t="s">
        <v>135</v>
      </c>
      <c r="B544" s="112">
        <v>8</v>
      </c>
      <c r="C544" s="112">
        <v>586.71</v>
      </c>
      <c r="D544" s="112">
        <v>796.97</v>
      </c>
      <c r="E544" s="112">
        <v>132.06</v>
      </c>
      <c r="F544" s="112">
        <v>209.94</v>
      </c>
    </row>
    <row r="545" spans="1:6" ht="12.75" customHeight="1">
      <c r="A545" s="109" t="s">
        <v>135</v>
      </c>
      <c r="B545" s="112">
        <v>9</v>
      </c>
      <c r="C545" s="112">
        <v>606.32</v>
      </c>
      <c r="D545" s="112">
        <v>803.2</v>
      </c>
      <c r="E545" s="112">
        <v>132.6</v>
      </c>
      <c r="F545" s="112">
        <v>196.55</v>
      </c>
    </row>
    <row r="546" spans="1:6" ht="12.75" customHeight="1">
      <c r="A546" s="109" t="s">
        <v>135</v>
      </c>
      <c r="B546" s="112">
        <v>10</v>
      </c>
      <c r="C546" s="112">
        <v>605.91</v>
      </c>
      <c r="D546" s="112">
        <v>787.39</v>
      </c>
      <c r="E546" s="112">
        <v>134.86</v>
      </c>
      <c r="F546" s="112">
        <v>181.15</v>
      </c>
    </row>
    <row r="547" spans="1:6" ht="12.75" customHeight="1">
      <c r="A547" s="109" t="s">
        <v>135</v>
      </c>
      <c r="B547" s="112">
        <v>11</v>
      </c>
      <c r="C547" s="112">
        <v>616.78</v>
      </c>
      <c r="D547" s="112">
        <v>796.24</v>
      </c>
      <c r="E547" s="112">
        <v>146.08</v>
      </c>
      <c r="F547" s="112">
        <v>179.13</v>
      </c>
    </row>
    <row r="548" spans="1:6" ht="12.75" customHeight="1">
      <c r="A548" s="109" t="s">
        <v>135</v>
      </c>
      <c r="B548" s="112">
        <v>12</v>
      </c>
      <c r="C548" s="112">
        <v>604.54</v>
      </c>
      <c r="D548" s="112">
        <v>783.75</v>
      </c>
      <c r="E548" s="112">
        <v>137.44</v>
      </c>
      <c r="F548" s="112">
        <v>178.88</v>
      </c>
    </row>
    <row r="549" spans="1:6" ht="12.75" customHeight="1">
      <c r="A549" s="109" t="s">
        <v>135</v>
      </c>
      <c r="B549" s="112">
        <v>13</v>
      </c>
      <c r="C549" s="112">
        <v>606.91</v>
      </c>
      <c r="D549" s="112">
        <v>786.13</v>
      </c>
      <c r="E549" s="112">
        <v>137.09</v>
      </c>
      <c r="F549" s="112">
        <v>178.89</v>
      </c>
    </row>
    <row r="550" spans="1:6" ht="12.75" customHeight="1">
      <c r="A550" s="109" t="s">
        <v>135</v>
      </c>
      <c r="B550" s="112">
        <v>14</v>
      </c>
      <c r="C550" s="112">
        <v>603.95</v>
      </c>
      <c r="D550" s="112">
        <v>787.52</v>
      </c>
      <c r="E550" s="112">
        <v>135.38</v>
      </c>
      <c r="F550" s="112">
        <v>183.25</v>
      </c>
    </row>
    <row r="551" spans="1:6" ht="12.75" customHeight="1">
      <c r="A551" s="109" t="s">
        <v>135</v>
      </c>
      <c r="B551" s="112">
        <v>15</v>
      </c>
      <c r="C551" s="112">
        <v>596.57</v>
      </c>
      <c r="D551" s="112">
        <v>782.92</v>
      </c>
      <c r="E551" s="112">
        <v>135.55</v>
      </c>
      <c r="F551" s="112">
        <v>186.02</v>
      </c>
    </row>
    <row r="552" spans="1:6" ht="12.75" customHeight="1">
      <c r="A552" s="109" t="s">
        <v>135</v>
      </c>
      <c r="B552" s="112">
        <v>16</v>
      </c>
      <c r="C552" s="112">
        <v>592.53</v>
      </c>
      <c r="D552" s="112">
        <v>771.38</v>
      </c>
      <c r="E552" s="112">
        <v>294.47</v>
      </c>
      <c r="F552" s="112">
        <v>178.52</v>
      </c>
    </row>
    <row r="553" spans="1:6" ht="12.75" customHeight="1">
      <c r="A553" s="109" t="s">
        <v>135</v>
      </c>
      <c r="B553" s="112">
        <v>17</v>
      </c>
      <c r="C553" s="112">
        <v>597.91</v>
      </c>
      <c r="D553" s="112">
        <v>779.9</v>
      </c>
      <c r="E553" s="112">
        <v>134.11</v>
      </c>
      <c r="F553" s="112">
        <v>181.67</v>
      </c>
    </row>
    <row r="554" spans="1:6" ht="12.75" customHeight="1">
      <c r="A554" s="109" t="s">
        <v>135</v>
      </c>
      <c r="B554" s="112">
        <v>18</v>
      </c>
      <c r="C554" s="112">
        <v>592.95</v>
      </c>
      <c r="D554" s="112">
        <v>776.29</v>
      </c>
      <c r="E554" s="112">
        <v>132.35</v>
      </c>
      <c r="F554" s="112">
        <v>183</v>
      </c>
    </row>
    <row r="555" spans="1:6" ht="12.75" customHeight="1">
      <c r="A555" s="109" t="s">
        <v>135</v>
      </c>
      <c r="B555" s="112">
        <v>19</v>
      </c>
      <c r="C555" s="112">
        <v>595.82</v>
      </c>
      <c r="D555" s="112">
        <v>777.84</v>
      </c>
      <c r="E555" s="112">
        <v>585.9</v>
      </c>
      <c r="F555" s="112">
        <v>181.69</v>
      </c>
    </row>
    <row r="556" spans="1:6" ht="12.75" customHeight="1">
      <c r="A556" s="109" t="s">
        <v>135</v>
      </c>
      <c r="B556" s="112">
        <v>20</v>
      </c>
      <c r="C556" s="112">
        <v>606.91</v>
      </c>
      <c r="D556" s="112">
        <v>816.99</v>
      </c>
      <c r="E556" s="112">
        <v>131.44</v>
      </c>
      <c r="F556" s="112">
        <v>209.75</v>
      </c>
    </row>
    <row r="557" spans="1:6" ht="12.75" customHeight="1">
      <c r="A557" s="109" t="s">
        <v>135</v>
      </c>
      <c r="B557" s="112">
        <v>21</v>
      </c>
      <c r="C557" s="112">
        <v>701.67</v>
      </c>
      <c r="D557" s="112">
        <v>888.66</v>
      </c>
      <c r="E557" s="112">
        <v>137.31</v>
      </c>
      <c r="F557" s="112">
        <v>186.66</v>
      </c>
    </row>
    <row r="558" spans="1:6" ht="12.75" customHeight="1">
      <c r="A558" s="109" t="s">
        <v>135</v>
      </c>
      <c r="B558" s="112">
        <v>22</v>
      </c>
      <c r="C558" s="112">
        <v>660.28</v>
      </c>
      <c r="D558" s="112">
        <v>848.6</v>
      </c>
      <c r="E558" s="112">
        <v>193.56</v>
      </c>
      <c r="F558" s="112">
        <v>187.99</v>
      </c>
    </row>
    <row r="559" spans="1:6" ht="12.75" customHeight="1">
      <c r="A559" s="109" t="s">
        <v>135</v>
      </c>
      <c r="B559" s="112">
        <v>23</v>
      </c>
      <c r="C559" s="112">
        <v>593.09</v>
      </c>
      <c r="D559" s="112">
        <v>779.45</v>
      </c>
      <c r="E559" s="112">
        <v>200.64</v>
      </c>
      <c r="F559" s="112">
        <v>186.03</v>
      </c>
    </row>
    <row r="560" spans="1:6" ht="12.75" customHeight="1">
      <c r="A560" s="109" t="s">
        <v>136</v>
      </c>
      <c r="B560" s="112">
        <v>0</v>
      </c>
      <c r="C560" s="112">
        <v>581.74</v>
      </c>
      <c r="D560" s="112">
        <v>768.93</v>
      </c>
      <c r="E560" s="112">
        <v>164.91</v>
      </c>
      <c r="F560" s="112">
        <v>186.86</v>
      </c>
    </row>
    <row r="561" spans="1:6" ht="12.75" customHeight="1">
      <c r="A561" s="109" t="s">
        <v>136</v>
      </c>
      <c r="B561" s="112">
        <v>1</v>
      </c>
      <c r="C561" s="112">
        <v>541.28</v>
      </c>
      <c r="D561" s="112">
        <v>728.13</v>
      </c>
      <c r="E561" s="112">
        <v>191.54</v>
      </c>
      <c r="F561" s="112">
        <v>186.52</v>
      </c>
    </row>
    <row r="562" spans="1:6" ht="12.75" customHeight="1">
      <c r="A562" s="109" t="s">
        <v>136</v>
      </c>
      <c r="B562" s="112">
        <v>2</v>
      </c>
      <c r="C562" s="112">
        <v>512.12</v>
      </c>
      <c r="D562" s="112">
        <v>699.58</v>
      </c>
      <c r="E562" s="112">
        <v>183.43</v>
      </c>
      <c r="F562" s="112">
        <v>187.12</v>
      </c>
    </row>
    <row r="563" spans="1:6" ht="12.75" customHeight="1">
      <c r="A563" s="109" t="s">
        <v>136</v>
      </c>
      <c r="B563" s="112">
        <v>3</v>
      </c>
      <c r="C563" s="112">
        <v>472.68</v>
      </c>
      <c r="D563" s="112">
        <v>658.12</v>
      </c>
      <c r="E563" s="112">
        <v>169.67</v>
      </c>
      <c r="F563" s="112">
        <v>185.12</v>
      </c>
    </row>
    <row r="564" spans="1:6" ht="12.75" customHeight="1">
      <c r="A564" s="109" t="s">
        <v>136</v>
      </c>
      <c r="B564" s="112">
        <v>4</v>
      </c>
      <c r="C564" s="112">
        <v>454.26</v>
      </c>
      <c r="D564" s="112">
        <v>638.78</v>
      </c>
      <c r="E564" s="112">
        <v>159.74</v>
      </c>
      <c r="F564" s="112">
        <v>184.2</v>
      </c>
    </row>
    <row r="565" spans="1:6" ht="12.75" customHeight="1">
      <c r="A565" s="109" t="s">
        <v>136</v>
      </c>
      <c r="B565" s="112">
        <v>5</v>
      </c>
      <c r="C565" s="112">
        <v>415.94</v>
      </c>
      <c r="D565" s="112">
        <v>595.62</v>
      </c>
      <c r="E565" s="112">
        <v>571.73</v>
      </c>
      <c r="F565" s="112">
        <v>179.35</v>
      </c>
    </row>
    <row r="566" spans="1:6" ht="12.75" customHeight="1">
      <c r="A566" s="109" t="s">
        <v>136</v>
      </c>
      <c r="B566" s="112">
        <v>6</v>
      </c>
      <c r="C566" s="112">
        <v>392.46</v>
      </c>
      <c r="D566" s="112">
        <v>569.87</v>
      </c>
      <c r="E566" s="112">
        <v>180.58</v>
      </c>
      <c r="F566" s="112">
        <v>177.08</v>
      </c>
    </row>
    <row r="567" spans="1:6" ht="12.75" customHeight="1">
      <c r="A567" s="109" t="s">
        <v>136</v>
      </c>
      <c r="B567" s="112">
        <v>7</v>
      </c>
      <c r="C567" s="112">
        <v>509.81</v>
      </c>
      <c r="D567" s="112">
        <v>713.71</v>
      </c>
      <c r="E567" s="112">
        <v>132.22</v>
      </c>
      <c r="F567" s="112">
        <v>203.58</v>
      </c>
    </row>
    <row r="568" spans="1:6" ht="12.75" customHeight="1">
      <c r="A568" s="109" t="s">
        <v>136</v>
      </c>
      <c r="B568" s="112">
        <v>8</v>
      </c>
      <c r="C568" s="112">
        <v>583.84</v>
      </c>
      <c r="D568" s="112">
        <v>772.01</v>
      </c>
      <c r="E568" s="112">
        <v>132.99</v>
      </c>
      <c r="F568" s="112">
        <v>187.84</v>
      </c>
    </row>
    <row r="569" spans="1:6" ht="12.75" customHeight="1">
      <c r="A569" s="109" t="s">
        <v>136</v>
      </c>
      <c r="B569" s="112">
        <v>9</v>
      </c>
      <c r="C569" s="112">
        <v>605.8</v>
      </c>
      <c r="D569" s="112">
        <v>786.46</v>
      </c>
      <c r="E569" s="112">
        <v>148.36</v>
      </c>
      <c r="F569" s="112">
        <v>180.33</v>
      </c>
    </row>
    <row r="570" spans="1:6" ht="12.75" customHeight="1">
      <c r="A570" s="109" t="s">
        <v>136</v>
      </c>
      <c r="B570" s="112">
        <v>10</v>
      </c>
      <c r="C570" s="112">
        <v>606.26</v>
      </c>
      <c r="D570" s="112">
        <v>786.99</v>
      </c>
      <c r="E570" s="112">
        <v>146.66</v>
      </c>
      <c r="F570" s="112">
        <v>180.4</v>
      </c>
    </row>
    <row r="571" spans="1:6" ht="12.75" customHeight="1">
      <c r="A571" s="109" t="s">
        <v>136</v>
      </c>
      <c r="B571" s="112">
        <v>11</v>
      </c>
      <c r="C571" s="112">
        <v>604.68</v>
      </c>
      <c r="D571" s="112">
        <v>785.41</v>
      </c>
      <c r="E571" s="112">
        <v>165.65</v>
      </c>
      <c r="F571" s="112">
        <v>180.4</v>
      </c>
    </row>
    <row r="572" spans="1:6" ht="12.75" customHeight="1">
      <c r="A572" s="109" t="s">
        <v>136</v>
      </c>
      <c r="B572" s="112">
        <v>12</v>
      </c>
      <c r="C572" s="112">
        <v>601.01</v>
      </c>
      <c r="D572" s="112">
        <v>781.74</v>
      </c>
      <c r="E572" s="112">
        <v>153.9</v>
      </c>
      <c r="F572" s="112">
        <v>180.39</v>
      </c>
    </row>
    <row r="573" spans="1:6" ht="12.75" customHeight="1">
      <c r="A573" s="109" t="s">
        <v>136</v>
      </c>
      <c r="B573" s="112">
        <v>13</v>
      </c>
      <c r="C573" s="112">
        <v>603.68</v>
      </c>
      <c r="D573" s="112">
        <v>784.56</v>
      </c>
      <c r="E573" s="112">
        <v>144.91</v>
      </c>
      <c r="F573" s="112">
        <v>180.55</v>
      </c>
    </row>
    <row r="574" spans="1:6" ht="12.75" customHeight="1">
      <c r="A574" s="109" t="s">
        <v>136</v>
      </c>
      <c r="B574" s="112">
        <v>14</v>
      </c>
      <c r="C574" s="112">
        <v>603.12</v>
      </c>
      <c r="D574" s="112">
        <v>783.79</v>
      </c>
      <c r="E574" s="112">
        <v>145.67</v>
      </c>
      <c r="F574" s="112">
        <v>180.33</v>
      </c>
    </row>
    <row r="575" spans="1:6" ht="12.75" customHeight="1">
      <c r="A575" s="109" t="s">
        <v>136</v>
      </c>
      <c r="B575" s="112">
        <v>15</v>
      </c>
      <c r="C575" s="112">
        <v>587.65</v>
      </c>
      <c r="D575" s="112">
        <v>768.02</v>
      </c>
      <c r="E575" s="112">
        <v>152.92</v>
      </c>
      <c r="F575" s="112">
        <v>180.04</v>
      </c>
    </row>
    <row r="576" spans="1:6" ht="12.75" customHeight="1">
      <c r="A576" s="109" t="s">
        <v>136</v>
      </c>
      <c r="B576" s="112">
        <v>16</v>
      </c>
      <c r="C576" s="112">
        <v>593.23</v>
      </c>
      <c r="D576" s="112">
        <v>773.92</v>
      </c>
      <c r="E576" s="112">
        <v>168.14</v>
      </c>
      <c r="F576" s="112">
        <v>180.37</v>
      </c>
    </row>
    <row r="577" spans="1:6" ht="12.75" customHeight="1">
      <c r="A577" s="109" t="s">
        <v>136</v>
      </c>
      <c r="B577" s="112">
        <v>17</v>
      </c>
      <c r="C577" s="112">
        <v>593.54</v>
      </c>
      <c r="D577" s="112">
        <v>775.03</v>
      </c>
      <c r="E577" s="112">
        <v>736.22</v>
      </c>
      <c r="F577" s="112">
        <v>181.16</v>
      </c>
    </row>
    <row r="578" spans="1:6" ht="12.75" customHeight="1">
      <c r="A578" s="109" t="s">
        <v>136</v>
      </c>
      <c r="B578" s="112">
        <v>18</v>
      </c>
      <c r="C578" s="112">
        <v>586.44</v>
      </c>
      <c r="D578" s="112">
        <v>770.28</v>
      </c>
      <c r="E578" s="112">
        <v>729.3</v>
      </c>
      <c r="F578" s="112">
        <v>183.5</v>
      </c>
    </row>
    <row r="579" spans="1:6" ht="12.75" customHeight="1">
      <c r="A579" s="109" t="s">
        <v>136</v>
      </c>
      <c r="B579" s="112">
        <v>19</v>
      </c>
      <c r="C579" s="112">
        <v>583.44</v>
      </c>
      <c r="D579" s="112">
        <v>766.73</v>
      </c>
      <c r="E579" s="112">
        <v>582.04</v>
      </c>
      <c r="F579" s="112">
        <v>182.96</v>
      </c>
    </row>
    <row r="580" spans="1:6" ht="12.75" customHeight="1">
      <c r="A580" s="109" t="s">
        <v>136</v>
      </c>
      <c r="B580" s="112">
        <v>20</v>
      </c>
      <c r="C580" s="112">
        <v>596.37</v>
      </c>
      <c r="D580" s="112">
        <v>779.82</v>
      </c>
      <c r="E580" s="112">
        <v>154.94</v>
      </c>
      <c r="F580" s="112">
        <v>183.12</v>
      </c>
    </row>
    <row r="581" spans="1:6" ht="12.75" customHeight="1">
      <c r="A581" s="109" t="s">
        <v>136</v>
      </c>
      <c r="B581" s="112">
        <v>21</v>
      </c>
      <c r="C581" s="112">
        <v>655.89</v>
      </c>
      <c r="D581" s="112">
        <v>841.56</v>
      </c>
      <c r="E581" s="112">
        <v>133.35</v>
      </c>
      <c r="F581" s="112">
        <v>185.34</v>
      </c>
    </row>
    <row r="582" spans="1:6" ht="12.75" customHeight="1">
      <c r="A582" s="109" t="s">
        <v>136</v>
      </c>
      <c r="B582" s="112">
        <v>22</v>
      </c>
      <c r="C582" s="112">
        <v>649.87</v>
      </c>
      <c r="D582" s="112">
        <v>837.86</v>
      </c>
      <c r="E582" s="112">
        <v>140.3</v>
      </c>
      <c r="F582" s="112">
        <v>187.66</v>
      </c>
    </row>
    <row r="583" spans="1:6" ht="12.75" customHeight="1">
      <c r="A583" s="109" t="s">
        <v>136</v>
      </c>
      <c r="B583" s="112">
        <v>23</v>
      </c>
      <c r="C583" s="112">
        <v>584.23</v>
      </c>
      <c r="D583" s="112">
        <v>770</v>
      </c>
      <c r="E583" s="112">
        <v>164.63</v>
      </c>
      <c r="F583" s="112">
        <v>185.44</v>
      </c>
    </row>
    <row r="584" spans="1:6" ht="12.75" customHeight="1">
      <c r="A584" s="109" t="s">
        <v>137</v>
      </c>
      <c r="B584" s="112">
        <v>0</v>
      </c>
      <c r="C584" s="112">
        <v>570.85</v>
      </c>
      <c r="D584" s="112">
        <v>759.49</v>
      </c>
      <c r="E584" s="112">
        <v>183.96</v>
      </c>
      <c r="F584" s="112">
        <v>188.32</v>
      </c>
    </row>
    <row r="585" spans="1:6" ht="12.75" customHeight="1">
      <c r="A585" s="109" t="s">
        <v>137</v>
      </c>
      <c r="B585" s="112">
        <v>1</v>
      </c>
      <c r="C585" s="112">
        <v>549.69</v>
      </c>
      <c r="D585" s="112">
        <v>738.37</v>
      </c>
      <c r="E585" s="112">
        <v>157.58</v>
      </c>
      <c r="F585" s="112">
        <v>188.35</v>
      </c>
    </row>
    <row r="586" spans="1:6" ht="12.75" customHeight="1">
      <c r="A586" s="109" t="s">
        <v>137</v>
      </c>
      <c r="B586" s="112">
        <v>2</v>
      </c>
      <c r="C586" s="112">
        <v>516.27</v>
      </c>
      <c r="D586" s="112">
        <v>703.92</v>
      </c>
      <c r="E586" s="112">
        <v>179.58</v>
      </c>
      <c r="F586" s="112">
        <v>187.32</v>
      </c>
    </row>
    <row r="587" spans="1:6" ht="12.75" customHeight="1">
      <c r="A587" s="109" t="s">
        <v>137</v>
      </c>
      <c r="B587" s="112">
        <v>3</v>
      </c>
      <c r="C587" s="112">
        <v>485.93</v>
      </c>
      <c r="D587" s="112">
        <v>673.95</v>
      </c>
      <c r="E587" s="112">
        <v>191.27</v>
      </c>
      <c r="F587" s="112">
        <v>187.69</v>
      </c>
    </row>
    <row r="588" spans="1:6" ht="12.75" customHeight="1">
      <c r="A588" s="109" t="s">
        <v>137</v>
      </c>
      <c r="B588" s="112">
        <v>4</v>
      </c>
      <c r="C588" s="112">
        <v>465.39</v>
      </c>
      <c r="D588" s="112">
        <v>652.28</v>
      </c>
      <c r="E588" s="112">
        <v>193.25</v>
      </c>
      <c r="F588" s="112">
        <v>186.57</v>
      </c>
    </row>
    <row r="589" spans="1:6" ht="12.75" customHeight="1">
      <c r="A589" s="109" t="s">
        <v>137</v>
      </c>
      <c r="B589" s="112">
        <v>5</v>
      </c>
      <c r="C589" s="112">
        <v>434.57</v>
      </c>
      <c r="D589" s="112">
        <v>618.44</v>
      </c>
      <c r="E589" s="112">
        <v>192.47</v>
      </c>
      <c r="F589" s="112">
        <v>183.53</v>
      </c>
    </row>
    <row r="590" spans="1:6" ht="12.75" customHeight="1">
      <c r="A590" s="109" t="s">
        <v>137</v>
      </c>
      <c r="B590" s="112">
        <v>6</v>
      </c>
      <c r="C590" s="112">
        <v>455.3</v>
      </c>
      <c r="D590" s="112">
        <v>638.32</v>
      </c>
      <c r="E590" s="112">
        <v>205.1</v>
      </c>
      <c r="F590" s="112">
        <v>182.69</v>
      </c>
    </row>
    <row r="591" spans="1:6" ht="12.75" customHeight="1">
      <c r="A591" s="109" t="s">
        <v>137</v>
      </c>
      <c r="B591" s="112">
        <v>7</v>
      </c>
      <c r="C591" s="112">
        <v>497.45</v>
      </c>
      <c r="D591" s="112">
        <v>682.69</v>
      </c>
      <c r="E591" s="112">
        <v>177.78</v>
      </c>
      <c r="F591" s="112">
        <v>184.91</v>
      </c>
    </row>
    <row r="592" spans="1:6" ht="12.75" customHeight="1">
      <c r="A592" s="109" t="s">
        <v>137</v>
      </c>
      <c r="B592" s="112">
        <v>8</v>
      </c>
      <c r="C592" s="112">
        <v>563</v>
      </c>
      <c r="D592" s="112">
        <v>745.62</v>
      </c>
      <c r="E592" s="112">
        <v>165.78</v>
      </c>
      <c r="F592" s="112">
        <v>182.28</v>
      </c>
    </row>
    <row r="593" spans="1:6" ht="12.75" customHeight="1">
      <c r="A593" s="109" t="s">
        <v>137</v>
      </c>
      <c r="B593" s="112">
        <v>9</v>
      </c>
      <c r="C593" s="112">
        <v>589.39</v>
      </c>
      <c r="D593" s="112">
        <v>771.91</v>
      </c>
      <c r="E593" s="112">
        <v>167.67</v>
      </c>
      <c r="F593" s="112">
        <v>182.19</v>
      </c>
    </row>
    <row r="594" spans="1:6" ht="12.75" customHeight="1">
      <c r="A594" s="109" t="s">
        <v>137</v>
      </c>
      <c r="B594" s="112">
        <v>10</v>
      </c>
      <c r="C594" s="112">
        <v>596.23</v>
      </c>
      <c r="D594" s="112">
        <v>778.72</v>
      </c>
      <c r="E594" s="112">
        <v>158.77</v>
      </c>
      <c r="F594" s="112">
        <v>182.16</v>
      </c>
    </row>
    <row r="595" spans="1:6" ht="12.75" customHeight="1">
      <c r="A595" s="109" t="s">
        <v>137</v>
      </c>
      <c r="B595" s="112">
        <v>11</v>
      </c>
      <c r="C595" s="112">
        <v>596.09</v>
      </c>
      <c r="D595" s="112">
        <v>778.49</v>
      </c>
      <c r="E595" s="112">
        <v>152.4</v>
      </c>
      <c r="F595" s="112">
        <v>182.07</v>
      </c>
    </row>
    <row r="596" spans="1:6" ht="12.75" customHeight="1">
      <c r="A596" s="109" t="s">
        <v>137</v>
      </c>
      <c r="B596" s="112">
        <v>12</v>
      </c>
      <c r="C596" s="112">
        <v>591.93</v>
      </c>
      <c r="D596" s="112">
        <v>774.2</v>
      </c>
      <c r="E596" s="112">
        <v>150.06</v>
      </c>
      <c r="F596" s="112">
        <v>181.95</v>
      </c>
    </row>
    <row r="597" spans="1:6" ht="12.75" customHeight="1">
      <c r="A597" s="109" t="s">
        <v>137</v>
      </c>
      <c r="B597" s="112">
        <v>13</v>
      </c>
      <c r="C597" s="112">
        <v>596.08</v>
      </c>
      <c r="D597" s="112">
        <v>778.47</v>
      </c>
      <c r="E597" s="112">
        <v>146.8</v>
      </c>
      <c r="F597" s="112">
        <v>182.07</v>
      </c>
    </row>
    <row r="598" spans="1:6" ht="12.75" customHeight="1">
      <c r="A598" s="109" t="s">
        <v>137</v>
      </c>
      <c r="B598" s="112">
        <v>14</v>
      </c>
      <c r="C598" s="112">
        <v>581.72</v>
      </c>
      <c r="D598" s="112">
        <v>763.05</v>
      </c>
      <c r="E598" s="112">
        <v>146.43</v>
      </c>
      <c r="F598" s="112">
        <v>181</v>
      </c>
    </row>
    <row r="599" spans="1:6" ht="12.75" customHeight="1">
      <c r="A599" s="109" t="s">
        <v>137</v>
      </c>
      <c r="B599" s="112">
        <v>15</v>
      </c>
      <c r="C599" s="112">
        <v>580.28</v>
      </c>
      <c r="D599" s="112">
        <v>761.78</v>
      </c>
      <c r="E599" s="112">
        <v>139.6</v>
      </c>
      <c r="F599" s="112">
        <v>181.17</v>
      </c>
    </row>
    <row r="600" spans="1:6" ht="12.75" customHeight="1">
      <c r="A600" s="109" t="s">
        <v>137</v>
      </c>
      <c r="B600" s="112">
        <v>16</v>
      </c>
      <c r="C600" s="112">
        <v>572.06</v>
      </c>
      <c r="D600" s="112">
        <v>753.15</v>
      </c>
      <c r="E600" s="112">
        <v>136.19</v>
      </c>
      <c r="F600" s="112">
        <v>180.76</v>
      </c>
    </row>
    <row r="601" spans="1:6" ht="12.75" customHeight="1">
      <c r="A601" s="109" t="s">
        <v>137</v>
      </c>
      <c r="B601" s="112">
        <v>17</v>
      </c>
      <c r="C601" s="112">
        <v>577.15</v>
      </c>
      <c r="D601" s="112">
        <v>759.32</v>
      </c>
      <c r="E601" s="112">
        <v>150.37</v>
      </c>
      <c r="F601" s="112">
        <v>181.85</v>
      </c>
    </row>
    <row r="602" spans="1:6" ht="12.75" customHeight="1">
      <c r="A602" s="109" t="s">
        <v>137</v>
      </c>
      <c r="B602" s="112">
        <v>18</v>
      </c>
      <c r="C602" s="112">
        <v>578.61</v>
      </c>
      <c r="D602" s="112">
        <v>763.58</v>
      </c>
      <c r="E602" s="112">
        <v>142.21</v>
      </c>
      <c r="F602" s="112">
        <v>184.65</v>
      </c>
    </row>
    <row r="603" spans="1:6" ht="12.75" customHeight="1">
      <c r="A603" s="109" t="s">
        <v>137</v>
      </c>
      <c r="B603" s="112">
        <v>19</v>
      </c>
      <c r="C603" s="112">
        <v>578.51</v>
      </c>
      <c r="D603" s="112">
        <v>763.68</v>
      </c>
      <c r="E603" s="112">
        <v>130.69</v>
      </c>
      <c r="F603" s="112">
        <v>184.84</v>
      </c>
    </row>
    <row r="604" spans="1:6" ht="12.75" customHeight="1">
      <c r="A604" s="109" t="s">
        <v>137</v>
      </c>
      <c r="B604" s="112">
        <v>20</v>
      </c>
      <c r="C604" s="112">
        <v>596.68</v>
      </c>
      <c r="D604" s="112">
        <v>780.42</v>
      </c>
      <c r="E604" s="112">
        <v>147.07</v>
      </c>
      <c r="F604" s="112">
        <v>183.41</v>
      </c>
    </row>
    <row r="605" spans="1:6" ht="12.75" customHeight="1">
      <c r="A605" s="109" t="s">
        <v>137</v>
      </c>
      <c r="B605" s="112">
        <v>21</v>
      </c>
      <c r="C605" s="112">
        <v>657.09</v>
      </c>
      <c r="D605" s="112">
        <v>842.34</v>
      </c>
      <c r="E605" s="112">
        <v>131.18</v>
      </c>
      <c r="F605" s="112">
        <v>184.92</v>
      </c>
    </row>
    <row r="606" spans="1:6" ht="12.75" customHeight="1">
      <c r="A606" s="109" t="s">
        <v>137</v>
      </c>
      <c r="B606" s="112">
        <v>22</v>
      </c>
      <c r="C606" s="112">
        <v>680.32</v>
      </c>
      <c r="D606" s="112">
        <v>867.61</v>
      </c>
      <c r="E606" s="112">
        <v>161.75</v>
      </c>
      <c r="F606" s="112">
        <v>186.96</v>
      </c>
    </row>
    <row r="607" spans="1:6" ht="12.75" customHeight="1">
      <c r="A607" s="109" t="s">
        <v>137</v>
      </c>
      <c r="B607" s="112">
        <v>23</v>
      </c>
      <c r="C607" s="112">
        <v>597.94</v>
      </c>
      <c r="D607" s="112">
        <v>783.61</v>
      </c>
      <c r="E607" s="112">
        <v>186.26</v>
      </c>
      <c r="F607" s="112">
        <v>185.34</v>
      </c>
    </row>
    <row r="608" spans="1:6" ht="12.75" customHeight="1">
      <c r="A608" s="109" t="s">
        <v>138</v>
      </c>
      <c r="B608" s="112">
        <v>0</v>
      </c>
      <c r="C608" s="112">
        <v>570.53</v>
      </c>
      <c r="D608" s="112">
        <v>756.21</v>
      </c>
      <c r="E608" s="112">
        <v>160.05</v>
      </c>
      <c r="F608" s="112">
        <v>185.36</v>
      </c>
    </row>
    <row r="609" spans="1:6" ht="12.75" customHeight="1">
      <c r="A609" s="109" t="s">
        <v>138</v>
      </c>
      <c r="B609" s="112">
        <v>1</v>
      </c>
      <c r="C609" s="112">
        <v>520.94</v>
      </c>
      <c r="D609" s="112">
        <v>705.95</v>
      </c>
      <c r="E609" s="112">
        <v>151.25</v>
      </c>
      <c r="F609" s="112">
        <v>184.67</v>
      </c>
    </row>
    <row r="610" spans="1:6" ht="12.75" customHeight="1">
      <c r="A610" s="109" t="s">
        <v>138</v>
      </c>
      <c r="B610" s="112">
        <v>2</v>
      </c>
      <c r="C610" s="112">
        <v>432.02</v>
      </c>
      <c r="D610" s="112">
        <v>612.88</v>
      </c>
      <c r="E610" s="112">
        <v>202.96</v>
      </c>
      <c r="F610" s="112">
        <v>180.53</v>
      </c>
    </row>
    <row r="611" spans="1:6" ht="12.75" customHeight="1">
      <c r="A611" s="109" t="s">
        <v>138</v>
      </c>
      <c r="B611" s="112">
        <v>3</v>
      </c>
      <c r="C611" s="112">
        <v>424.21</v>
      </c>
      <c r="D611" s="112">
        <v>604.87</v>
      </c>
      <c r="E611" s="112">
        <v>202.1</v>
      </c>
      <c r="F611" s="112">
        <v>180.33</v>
      </c>
    </row>
    <row r="612" spans="1:6" ht="12.75" customHeight="1">
      <c r="A612" s="109" t="s">
        <v>138</v>
      </c>
      <c r="B612" s="112">
        <v>4</v>
      </c>
      <c r="C612" s="112">
        <v>429.24</v>
      </c>
      <c r="D612" s="112">
        <v>607.71</v>
      </c>
      <c r="E612" s="112">
        <v>158.73</v>
      </c>
      <c r="F612" s="112">
        <v>178.14</v>
      </c>
    </row>
    <row r="613" spans="1:6" ht="12.75" customHeight="1">
      <c r="A613" s="109" t="s">
        <v>138</v>
      </c>
      <c r="B613" s="112">
        <v>5</v>
      </c>
      <c r="C613" s="112">
        <v>475.77</v>
      </c>
      <c r="D613" s="112">
        <v>681.88</v>
      </c>
      <c r="E613" s="112">
        <v>134.66</v>
      </c>
      <c r="F613" s="112">
        <v>205.79</v>
      </c>
    </row>
    <row r="614" spans="1:6" ht="12.75" customHeight="1">
      <c r="A614" s="109" t="s">
        <v>138</v>
      </c>
      <c r="B614" s="112">
        <v>6</v>
      </c>
      <c r="C614" s="112">
        <v>569.88</v>
      </c>
      <c r="D614" s="112">
        <v>756</v>
      </c>
      <c r="E614" s="112">
        <v>132.27</v>
      </c>
      <c r="F614" s="112">
        <v>185.79</v>
      </c>
    </row>
    <row r="615" spans="1:6" ht="12.75" customHeight="1">
      <c r="A615" s="109" t="s">
        <v>138</v>
      </c>
      <c r="B615" s="112">
        <v>7</v>
      </c>
      <c r="C615" s="112">
        <v>601.74</v>
      </c>
      <c r="D615" s="112">
        <v>782.87</v>
      </c>
      <c r="E615" s="112">
        <v>750.35</v>
      </c>
      <c r="F615" s="112">
        <v>180.8</v>
      </c>
    </row>
    <row r="616" spans="1:6" ht="12.75" customHeight="1">
      <c r="A616" s="109" t="s">
        <v>138</v>
      </c>
      <c r="B616" s="112">
        <v>8</v>
      </c>
      <c r="C616" s="112">
        <v>657.6</v>
      </c>
      <c r="D616" s="112">
        <v>840.01</v>
      </c>
      <c r="E616" s="112">
        <v>794.79</v>
      </c>
      <c r="F616" s="112">
        <v>182.08</v>
      </c>
    </row>
    <row r="617" spans="1:6" ht="12.75" customHeight="1">
      <c r="A617" s="109" t="s">
        <v>138</v>
      </c>
      <c r="B617" s="112">
        <v>9</v>
      </c>
      <c r="C617" s="112">
        <v>830.05</v>
      </c>
      <c r="D617" s="112">
        <v>1048.37</v>
      </c>
      <c r="E617" s="112">
        <v>126.16</v>
      </c>
      <c r="F617" s="112">
        <v>217.99</v>
      </c>
    </row>
    <row r="618" spans="1:6" ht="12.75" customHeight="1">
      <c r="A618" s="109" t="s">
        <v>138</v>
      </c>
      <c r="B618" s="112">
        <v>10</v>
      </c>
      <c r="C618" s="112">
        <v>833.44</v>
      </c>
      <c r="D618" s="112">
        <v>1026.07</v>
      </c>
      <c r="E618" s="112">
        <v>126.15</v>
      </c>
      <c r="F618" s="112">
        <v>192.3</v>
      </c>
    </row>
    <row r="619" spans="1:6" ht="12.75" customHeight="1">
      <c r="A619" s="109" t="s">
        <v>138</v>
      </c>
      <c r="B619" s="112">
        <v>11</v>
      </c>
      <c r="C619" s="112">
        <v>752.15</v>
      </c>
      <c r="D619" s="112">
        <v>937.92</v>
      </c>
      <c r="E619" s="112">
        <v>135.78</v>
      </c>
      <c r="F619" s="112">
        <v>185.44</v>
      </c>
    </row>
    <row r="620" spans="1:6" ht="12.75" customHeight="1">
      <c r="A620" s="109" t="s">
        <v>138</v>
      </c>
      <c r="B620" s="112">
        <v>12</v>
      </c>
      <c r="C620" s="112">
        <v>659.46</v>
      </c>
      <c r="D620" s="112">
        <v>841.76</v>
      </c>
      <c r="E620" s="112">
        <v>796.87</v>
      </c>
      <c r="F620" s="112">
        <v>181.97</v>
      </c>
    </row>
    <row r="621" spans="1:6" ht="12.75" customHeight="1">
      <c r="A621" s="109" t="s">
        <v>138</v>
      </c>
      <c r="B621" s="112">
        <v>13</v>
      </c>
      <c r="C621" s="112">
        <v>659.74</v>
      </c>
      <c r="D621" s="112">
        <v>941.41</v>
      </c>
      <c r="E621" s="112">
        <v>132.12</v>
      </c>
      <c r="F621" s="112">
        <v>281.35</v>
      </c>
    </row>
    <row r="622" spans="1:6" ht="12.75" customHeight="1">
      <c r="A622" s="109" t="s">
        <v>138</v>
      </c>
      <c r="B622" s="112">
        <v>14</v>
      </c>
      <c r="C622" s="112">
        <v>655.35</v>
      </c>
      <c r="D622" s="112">
        <v>837.63</v>
      </c>
      <c r="E622" s="112">
        <v>213.65</v>
      </c>
      <c r="F622" s="112">
        <v>181.95</v>
      </c>
    </row>
    <row r="623" spans="1:6" ht="12.75" customHeight="1">
      <c r="A623" s="109" t="s">
        <v>138</v>
      </c>
      <c r="B623" s="112">
        <v>15</v>
      </c>
      <c r="C623" s="112">
        <v>604.13</v>
      </c>
      <c r="D623" s="112">
        <v>784.72</v>
      </c>
      <c r="E623" s="112">
        <v>162.03</v>
      </c>
      <c r="F623" s="112">
        <v>180.26</v>
      </c>
    </row>
    <row r="624" spans="1:6" ht="12.75" customHeight="1">
      <c r="A624" s="109" t="s">
        <v>138</v>
      </c>
      <c r="B624" s="112">
        <v>16</v>
      </c>
      <c r="C624" s="112">
        <v>600.27</v>
      </c>
      <c r="D624" s="112">
        <v>780.47</v>
      </c>
      <c r="E624" s="112">
        <v>160.89</v>
      </c>
      <c r="F624" s="112">
        <v>179.87</v>
      </c>
    </row>
    <row r="625" spans="1:6" ht="12.75" customHeight="1">
      <c r="A625" s="109" t="s">
        <v>138</v>
      </c>
      <c r="B625" s="112">
        <v>17</v>
      </c>
      <c r="C625" s="112">
        <v>596.69</v>
      </c>
      <c r="D625" s="112">
        <v>778.19</v>
      </c>
      <c r="E625" s="112">
        <v>160.45</v>
      </c>
      <c r="F625" s="112">
        <v>181.17</v>
      </c>
    </row>
    <row r="626" spans="1:6" ht="12.75" customHeight="1">
      <c r="A626" s="109" t="s">
        <v>138</v>
      </c>
      <c r="B626" s="112">
        <v>18</v>
      </c>
      <c r="C626" s="112">
        <v>594.76</v>
      </c>
      <c r="D626" s="112">
        <v>777.84</v>
      </c>
      <c r="E626" s="112">
        <v>159.43</v>
      </c>
      <c r="F626" s="112">
        <v>182.75</v>
      </c>
    </row>
    <row r="627" spans="1:6" ht="12.75" customHeight="1">
      <c r="A627" s="109" t="s">
        <v>138</v>
      </c>
      <c r="B627" s="112">
        <v>19</v>
      </c>
      <c r="C627" s="112">
        <v>606.46</v>
      </c>
      <c r="D627" s="112">
        <v>789.69</v>
      </c>
      <c r="E627" s="112">
        <v>159.66</v>
      </c>
      <c r="F627" s="112">
        <v>182.9</v>
      </c>
    </row>
    <row r="628" spans="1:6" ht="12.75" customHeight="1">
      <c r="A628" s="109" t="s">
        <v>138</v>
      </c>
      <c r="B628" s="112">
        <v>20</v>
      </c>
      <c r="C628" s="112">
        <v>616.52</v>
      </c>
      <c r="D628" s="112">
        <v>848.57</v>
      </c>
      <c r="E628" s="112">
        <v>131.78</v>
      </c>
      <c r="F628" s="112">
        <v>231.72</v>
      </c>
    </row>
    <row r="629" spans="1:6" ht="12.75" customHeight="1">
      <c r="A629" s="109" t="s">
        <v>138</v>
      </c>
      <c r="B629" s="112">
        <v>21</v>
      </c>
      <c r="C629" s="112">
        <v>719.39</v>
      </c>
      <c r="D629" s="112">
        <v>955.96</v>
      </c>
      <c r="E629" s="112">
        <v>128.38</v>
      </c>
      <c r="F629" s="112">
        <v>236.25</v>
      </c>
    </row>
    <row r="630" spans="1:6" ht="12.75" customHeight="1">
      <c r="A630" s="109" t="s">
        <v>138</v>
      </c>
      <c r="B630" s="112">
        <v>22</v>
      </c>
      <c r="C630" s="112">
        <v>687.51</v>
      </c>
      <c r="D630" s="112">
        <v>874.73</v>
      </c>
      <c r="E630" s="112">
        <v>165.49</v>
      </c>
      <c r="F630" s="112">
        <v>186.89</v>
      </c>
    </row>
    <row r="631" spans="1:6" ht="12.75" customHeight="1">
      <c r="A631" s="109" t="s">
        <v>138</v>
      </c>
      <c r="B631" s="112">
        <v>23</v>
      </c>
      <c r="C631" s="112">
        <v>591.61</v>
      </c>
      <c r="D631" s="112">
        <v>776.18</v>
      </c>
      <c r="E631" s="112">
        <v>184.8</v>
      </c>
      <c r="F631" s="112">
        <v>184.23</v>
      </c>
    </row>
    <row r="632" spans="1:6" ht="12.75" customHeight="1">
      <c r="A632" s="109" t="s">
        <v>139</v>
      </c>
      <c r="B632" s="112">
        <v>0</v>
      </c>
      <c r="C632" s="112">
        <v>531.52</v>
      </c>
      <c r="D632" s="112">
        <v>715.35</v>
      </c>
      <c r="E632" s="112">
        <v>211.41</v>
      </c>
      <c r="F632" s="112">
        <v>183.5</v>
      </c>
    </row>
    <row r="633" spans="1:6" ht="12.75" customHeight="1">
      <c r="A633" s="109" t="s">
        <v>139</v>
      </c>
      <c r="B633" s="112">
        <v>1</v>
      </c>
      <c r="C633" s="112">
        <v>400.14</v>
      </c>
      <c r="D633" s="112">
        <v>578.85</v>
      </c>
      <c r="E633" s="112">
        <v>235.32</v>
      </c>
      <c r="F633" s="112">
        <v>178.38</v>
      </c>
    </row>
    <row r="634" spans="1:6" ht="12.75" customHeight="1">
      <c r="A634" s="109" t="s">
        <v>139</v>
      </c>
      <c r="B634" s="112">
        <v>2</v>
      </c>
      <c r="C634" s="112">
        <v>350.15</v>
      </c>
      <c r="D634" s="112">
        <v>524.74</v>
      </c>
      <c r="E634" s="112">
        <v>239.72</v>
      </c>
      <c r="F634" s="112">
        <v>174.26</v>
      </c>
    </row>
    <row r="635" spans="1:6" ht="12.75" customHeight="1">
      <c r="A635" s="109" t="s">
        <v>139</v>
      </c>
      <c r="B635" s="112">
        <v>3</v>
      </c>
      <c r="C635" s="112">
        <v>355.15</v>
      </c>
      <c r="D635" s="112">
        <v>530.02</v>
      </c>
      <c r="E635" s="112">
        <v>220</v>
      </c>
      <c r="F635" s="112">
        <v>174.54</v>
      </c>
    </row>
    <row r="636" spans="1:6" ht="12.75" customHeight="1">
      <c r="A636" s="109" t="s">
        <v>139</v>
      </c>
      <c r="B636" s="112">
        <v>4</v>
      </c>
      <c r="C636" s="112">
        <v>391.18</v>
      </c>
      <c r="D636" s="112">
        <v>567.97</v>
      </c>
      <c r="E636" s="112">
        <v>237.44</v>
      </c>
      <c r="F636" s="112">
        <v>176.46</v>
      </c>
    </row>
    <row r="637" spans="1:6" ht="12.75" customHeight="1">
      <c r="A637" s="109" t="s">
        <v>139</v>
      </c>
      <c r="B637" s="112">
        <v>5</v>
      </c>
      <c r="C637" s="112">
        <v>376.57</v>
      </c>
      <c r="D637" s="112">
        <v>571.9</v>
      </c>
      <c r="E637" s="112">
        <v>138.77</v>
      </c>
      <c r="F637" s="112">
        <v>195</v>
      </c>
    </row>
    <row r="638" spans="1:6" ht="12.75" customHeight="1">
      <c r="A638" s="109" t="s">
        <v>139</v>
      </c>
      <c r="B638" s="112">
        <v>6</v>
      </c>
      <c r="C638" s="112">
        <v>553.5</v>
      </c>
      <c r="D638" s="112">
        <v>737.92</v>
      </c>
      <c r="E638" s="112">
        <v>134.19</v>
      </c>
      <c r="F638" s="112">
        <v>184.1</v>
      </c>
    </row>
    <row r="639" spans="1:6" ht="12.75" customHeight="1">
      <c r="A639" s="109" t="s">
        <v>139</v>
      </c>
      <c r="B639" s="112">
        <v>7</v>
      </c>
      <c r="C639" s="112">
        <v>603.36</v>
      </c>
      <c r="D639" s="112">
        <v>784.27</v>
      </c>
      <c r="E639" s="112">
        <v>406.84</v>
      </c>
      <c r="F639" s="112">
        <v>180.59</v>
      </c>
    </row>
    <row r="640" spans="1:6" ht="12.75" customHeight="1">
      <c r="A640" s="109" t="s">
        <v>139</v>
      </c>
      <c r="B640" s="112">
        <v>8</v>
      </c>
      <c r="C640" s="112">
        <v>676.43</v>
      </c>
      <c r="D640" s="112">
        <v>859.47</v>
      </c>
      <c r="E640" s="112">
        <v>813.62</v>
      </c>
      <c r="F640" s="112">
        <v>182.71</v>
      </c>
    </row>
    <row r="641" spans="1:6" ht="12.75" customHeight="1">
      <c r="A641" s="109" t="s">
        <v>139</v>
      </c>
      <c r="B641" s="112">
        <v>9</v>
      </c>
      <c r="C641" s="112">
        <v>677.39</v>
      </c>
      <c r="D641" s="112">
        <v>859.72</v>
      </c>
      <c r="E641" s="112">
        <v>814.68</v>
      </c>
      <c r="F641" s="112">
        <v>182</v>
      </c>
    </row>
    <row r="642" spans="1:6" ht="12.75" customHeight="1">
      <c r="A642" s="109" t="s">
        <v>139</v>
      </c>
      <c r="B642" s="112">
        <v>10</v>
      </c>
      <c r="C642" s="112">
        <v>606.47</v>
      </c>
      <c r="D642" s="112">
        <v>786.24</v>
      </c>
      <c r="E642" s="112">
        <v>744.05</v>
      </c>
      <c r="F642" s="112">
        <v>179.44</v>
      </c>
    </row>
    <row r="643" spans="1:6" ht="12.75" customHeight="1">
      <c r="A643" s="109" t="s">
        <v>139</v>
      </c>
      <c r="B643" s="112">
        <v>11</v>
      </c>
      <c r="C643" s="112">
        <v>605.01</v>
      </c>
      <c r="D643" s="112">
        <v>784.91</v>
      </c>
      <c r="E643" s="112">
        <v>743.02</v>
      </c>
      <c r="F643" s="112">
        <v>179.57</v>
      </c>
    </row>
    <row r="644" spans="1:6" ht="12.75" customHeight="1">
      <c r="A644" s="109" t="s">
        <v>139</v>
      </c>
      <c r="B644" s="112">
        <v>12</v>
      </c>
      <c r="C644" s="112">
        <v>604.08</v>
      </c>
      <c r="D644" s="112">
        <v>784.17</v>
      </c>
      <c r="E644" s="112">
        <v>742.74</v>
      </c>
      <c r="F644" s="112">
        <v>179.76</v>
      </c>
    </row>
    <row r="645" spans="1:6" ht="12.75" customHeight="1">
      <c r="A645" s="109" t="s">
        <v>139</v>
      </c>
      <c r="B645" s="112">
        <v>13</v>
      </c>
      <c r="C645" s="112">
        <v>603.13</v>
      </c>
      <c r="D645" s="112">
        <v>784.54</v>
      </c>
      <c r="E645" s="112">
        <v>134.23</v>
      </c>
      <c r="F645" s="112">
        <v>181.08</v>
      </c>
    </row>
    <row r="646" spans="1:6" ht="12.75" customHeight="1">
      <c r="A646" s="109" t="s">
        <v>139</v>
      </c>
      <c r="B646" s="112">
        <v>14</v>
      </c>
      <c r="C646" s="112">
        <v>673.38</v>
      </c>
      <c r="D646" s="112">
        <v>856.29</v>
      </c>
      <c r="E646" s="112">
        <v>299.86</v>
      </c>
      <c r="F646" s="112">
        <v>182.58</v>
      </c>
    </row>
    <row r="647" spans="1:6" ht="12.75" customHeight="1">
      <c r="A647" s="109" t="s">
        <v>139</v>
      </c>
      <c r="B647" s="112">
        <v>15</v>
      </c>
      <c r="C647" s="112">
        <v>604.81</v>
      </c>
      <c r="D647" s="112">
        <v>844.43</v>
      </c>
      <c r="E647" s="112">
        <v>133.86</v>
      </c>
      <c r="F647" s="112">
        <v>239.29</v>
      </c>
    </row>
    <row r="648" spans="1:6" ht="12.75" customHeight="1">
      <c r="A648" s="109" t="s">
        <v>139</v>
      </c>
      <c r="B648" s="112">
        <v>16</v>
      </c>
      <c r="C648" s="112">
        <v>601.36</v>
      </c>
      <c r="D648" s="112">
        <v>781.52</v>
      </c>
      <c r="E648" s="112">
        <v>139.28</v>
      </c>
      <c r="F648" s="112">
        <v>179.83</v>
      </c>
    </row>
    <row r="649" spans="1:6" ht="12.75" customHeight="1">
      <c r="A649" s="109" t="s">
        <v>139</v>
      </c>
      <c r="B649" s="112">
        <v>17</v>
      </c>
      <c r="C649" s="112">
        <v>594.93</v>
      </c>
      <c r="D649" s="112">
        <v>776.09</v>
      </c>
      <c r="E649" s="112">
        <v>157.05</v>
      </c>
      <c r="F649" s="112">
        <v>180.83</v>
      </c>
    </row>
    <row r="650" spans="1:6" ht="12.75" customHeight="1">
      <c r="A650" s="109" t="s">
        <v>139</v>
      </c>
      <c r="B650" s="112">
        <v>18</v>
      </c>
      <c r="C650" s="112">
        <v>592.15</v>
      </c>
      <c r="D650" s="112">
        <v>775.59</v>
      </c>
      <c r="E650" s="112">
        <v>133.79</v>
      </c>
      <c r="F650" s="112">
        <v>183.11</v>
      </c>
    </row>
    <row r="651" spans="1:6" ht="12.75" customHeight="1">
      <c r="A651" s="109" t="s">
        <v>139</v>
      </c>
      <c r="B651" s="112">
        <v>19</v>
      </c>
      <c r="C651" s="112">
        <v>596.8</v>
      </c>
      <c r="D651" s="112">
        <v>779.88</v>
      </c>
      <c r="E651" s="112">
        <v>150.07</v>
      </c>
      <c r="F651" s="112">
        <v>182.76</v>
      </c>
    </row>
    <row r="652" spans="1:6" ht="12.75" customHeight="1">
      <c r="A652" s="109" t="s">
        <v>139</v>
      </c>
      <c r="B652" s="112">
        <v>20</v>
      </c>
      <c r="C652" s="112">
        <v>610.57</v>
      </c>
      <c r="D652" s="112">
        <v>854.38</v>
      </c>
      <c r="E652" s="112">
        <v>132</v>
      </c>
      <c r="F652" s="112">
        <v>243.48</v>
      </c>
    </row>
    <row r="653" spans="1:6" ht="12.75" customHeight="1">
      <c r="A653" s="109" t="s">
        <v>139</v>
      </c>
      <c r="B653" s="112">
        <v>21</v>
      </c>
      <c r="C653" s="112">
        <v>710.08</v>
      </c>
      <c r="D653" s="112">
        <v>895.59</v>
      </c>
      <c r="E653" s="112">
        <v>163.24</v>
      </c>
      <c r="F653" s="112">
        <v>185.18</v>
      </c>
    </row>
    <row r="654" spans="1:6" ht="12.75" customHeight="1">
      <c r="A654" s="109" t="s">
        <v>139</v>
      </c>
      <c r="B654" s="112">
        <v>22</v>
      </c>
      <c r="C654" s="112">
        <v>664.72</v>
      </c>
      <c r="D654" s="112">
        <v>849.98</v>
      </c>
      <c r="E654" s="112">
        <v>214.72</v>
      </c>
      <c r="F654" s="112">
        <v>184.93</v>
      </c>
    </row>
    <row r="655" spans="1:6" ht="12.75" customHeight="1">
      <c r="A655" s="109" t="s">
        <v>139</v>
      </c>
      <c r="B655" s="112">
        <v>23</v>
      </c>
      <c r="C655" s="112">
        <v>592.54</v>
      </c>
      <c r="D655" s="112">
        <v>776.78</v>
      </c>
      <c r="E655" s="112">
        <v>187.44</v>
      </c>
      <c r="F655" s="112">
        <v>183.91</v>
      </c>
    </row>
    <row r="656" spans="1:6" ht="12.75" customHeight="1">
      <c r="A656" s="109" t="s">
        <v>140</v>
      </c>
      <c r="B656" s="112">
        <v>0</v>
      </c>
      <c r="C656" s="112">
        <v>489.28</v>
      </c>
      <c r="D656" s="112">
        <v>670.8</v>
      </c>
      <c r="E656" s="112">
        <v>291.95</v>
      </c>
      <c r="F656" s="112">
        <v>181.19</v>
      </c>
    </row>
    <row r="657" spans="1:6" ht="12.75" customHeight="1">
      <c r="A657" s="109" t="s">
        <v>140</v>
      </c>
      <c r="B657" s="112">
        <v>1</v>
      </c>
      <c r="C657" s="112">
        <v>297.71</v>
      </c>
      <c r="D657" s="112">
        <v>470.89</v>
      </c>
      <c r="E657" s="112">
        <v>454.88</v>
      </c>
      <c r="F657" s="112">
        <v>172.86</v>
      </c>
    </row>
    <row r="658" spans="1:6" ht="12.75" customHeight="1">
      <c r="A658" s="109" t="s">
        <v>140</v>
      </c>
      <c r="B658" s="112">
        <v>2</v>
      </c>
      <c r="C658" s="112">
        <v>274.21</v>
      </c>
      <c r="D658" s="112">
        <v>446.65</v>
      </c>
      <c r="E658" s="112">
        <v>431.38</v>
      </c>
      <c r="F658" s="112">
        <v>172.12</v>
      </c>
    </row>
    <row r="659" spans="1:6" ht="12.75" customHeight="1">
      <c r="A659" s="109" t="s">
        <v>140</v>
      </c>
      <c r="B659" s="112">
        <v>3</v>
      </c>
      <c r="C659" s="112">
        <v>10</v>
      </c>
      <c r="D659" s="112">
        <v>158.31</v>
      </c>
      <c r="E659" s="112">
        <v>156.48</v>
      </c>
      <c r="F659" s="112">
        <v>148.31</v>
      </c>
    </row>
    <row r="660" spans="1:6" ht="12.75" customHeight="1">
      <c r="A660" s="109" t="s">
        <v>140</v>
      </c>
      <c r="B660" s="112">
        <v>4</v>
      </c>
      <c r="C660" s="112">
        <v>10</v>
      </c>
      <c r="D660" s="112">
        <v>157.17</v>
      </c>
      <c r="E660" s="112">
        <v>156.49</v>
      </c>
      <c r="F660" s="112">
        <v>147.17</v>
      </c>
    </row>
    <row r="661" spans="1:6" ht="12.75" customHeight="1">
      <c r="A661" s="109" t="s">
        <v>140</v>
      </c>
      <c r="B661" s="112">
        <v>5</v>
      </c>
      <c r="C661" s="112">
        <v>10</v>
      </c>
      <c r="D661" s="112">
        <v>530.15</v>
      </c>
      <c r="E661" s="112">
        <v>156.02</v>
      </c>
      <c r="F661" s="112">
        <v>520.15</v>
      </c>
    </row>
    <row r="662" spans="1:6" ht="12.75" customHeight="1">
      <c r="A662" s="109" t="s">
        <v>140</v>
      </c>
      <c r="B662" s="112">
        <v>6</v>
      </c>
      <c r="C662" s="112">
        <v>501.75</v>
      </c>
      <c r="D662" s="112">
        <v>731.9</v>
      </c>
      <c r="E662" s="112">
        <v>135.18</v>
      </c>
      <c r="F662" s="112">
        <v>229.82</v>
      </c>
    </row>
    <row r="663" spans="1:6" ht="12.75" customHeight="1">
      <c r="A663" s="109" t="s">
        <v>140</v>
      </c>
      <c r="B663" s="112">
        <v>7</v>
      </c>
      <c r="C663" s="112">
        <v>601.85</v>
      </c>
      <c r="D663" s="112">
        <v>791.67</v>
      </c>
      <c r="E663" s="112">
        <v>133.66</v>
      </c>
      <c r="F663" s="112">
        <v>189.49</v>
      </c>
    </row>
    <row r="664" spans="1:6" ht="12.75" customHeight="1">
      <c r="A664" s="109" t="s">
        <v>140</v>
      </c>
      <c r="B664" s="112">
        <v>8</v>
      </c>
      <c r="C664" s="112">
        <v>671.18</v>
      </c>
      <c r="D664" s="112">
        <v>889.53</v>
      </c>
      <c r="E664" s="112">
        <v>131.42</v>
      </c>
      <c r="F664" s="112">
        <v>218.03</v>
      </c>
    </row>
    <row r="665" spans="1:6" ht="12.75" customHeight="1">
      <c r="A665" s="109" t="s">
        <v>140</v>
      </c>
      <c r="B665" s="112">
        <v>9</v>
      </c>
      <c r="C665" s="112">
        <v>719.12</v>
      </c>
      <c r="D665" s="112">
        <v>923.56</v>
      </c>
      <c r="E665" s="112">
        <v>129.76</v>
      </c>
      <c r="F665" s="112">
        <v>204.11</v>
      </c>
    </row>
    <row r="666" spans="1:6" ht="12.75" customHeight="1">
      <c r="A666" s="109" t="s">
        <v>140</v>
      </c>
      <c r="B666" s="112">
        <v>10</v>
      </c>
      <c r="C666" s="112">
        <v>680.43</v>
      </c>
      <c r="D666" s="112">
        <v>948</v>
      </c>
      <c r="E666" s="112">
        <v>131.3</v>
      </c>
      <c r="F666" s="112">
        <v>267.24</v>
      </c>
    </row>
    <row r="667" spans="1:6" ht="12.75" customHeight="1">
      <c r="A667" s="109" t="s">
        <v>140</v>
      </c>
      <c r="B667" s="112">
        <v>11</v>
      </c>
      <c r="C667" s="112">
        <v>680.69</v>
      </c>
      <c r="D667" s="112">
        <v>864.42</v>
      </c>
      <c r="E667" s="112">
        <v>131.77</v>
      </c>
      <c r="F667" s="112">
        <v>183.41</v>
      </c>
    </row>
    <row r="668" spans="1:6" ht="12.75" customHeight="1">
      <c r="A668" s="109" t="s">
        <v>140</v>
      </c>
      <c r="B668" s="112">
        <v>12</v>
      </c>
      <c r="C668" s="112">
        <v>678.79</v>
      </c>
      <c r="D668" s="112">
        <v>861.88</v>
      </c>
      <c r="E668" s="112">
        <v>176.7</v>
      </c>
      <c r="F668" s="112">
        <v>182.76</v>
      </c>
    </row>
    <row r="669" spans="1:6" ht="12.75" customHeight="1">
      <c r="A669" s="109" t="s">
        <v>140</v>
      </c>
      <c r="B669" s="112">
        <v>13</v>
      </c>
      <c r="C669" s="112">
        <v>618.79</v>
      </c>
      <c r="D669" s="112">
        <v>799.26</v>
      </c>
      <c r="E669" s="112">
        <v>164.81</v>
      </c>
      <c r="F669" s="112">
        <v>180.15</v>
      </c>
    </row>
    <row r="670" spans="1:6" ht="12.75" customHeight="1">
      <c r="A670" s="109" t="s">
        <v>140</v>
      </c>
      <c r="B670" s="112">
        <v>14</v>
      </c>
      <c r="C670" s="112">
        <v>621.55</v>
      </c>
      <c r="D670" s="112">
        <v>810.71</v>
      </c>
      <c r="E670" s="112">
        <v>133.66</v>
      </c>
      <c r="F670" s="112">
        <v>188.83</v>
      </c>
    </row>
    <row r="671" spans="1:6" ht="12.75" customHeight="1">
      <c r="A671" s="109" t="s">
        <v>140</v>
      </c>
      <c r="B671" s="112">
        <v>15</v>
      </c>
      <c r="C671" s="112">
        <v>606.54</v>
      </c>
      <c r="D671" s="112">
        <v>786.87</v>
      </c>
      <c r="E671" s="112">
        <v>564.79</v>
      </c>
      <c r="F671" s="112">
        <v>180</v>
      </c>
    </row>
    <row r="672" spans="1:6" ht="12.75" customHeight="1">
      <c r="A672" s="109" t="s">
        <v>140</v>
      </c>
      <c r="B672" s="112">
        <v>16</v>
      </c>
      <c r="C672" s="112">
        <v>601.45</v>
      </c>
      <c r="D672" s="112">
        <v>781.42</v>
      </c>
      <c r="E672" s="112">
        <v>570.21</v>
      </c>
      <c r="F672" s="112">
        <v>179.64</v>
      </c>
    </row>
    <row r="673" spans="1:6" ht="12.75" customHeight="1">
      <c r="A673" s="109" t="s">
        <v>140</v>
      </c>
      <c r="B673" s="112">
        <v>17</v>
      </c>
      <c r="C673" s="112">
        <v>596.04</v>
      </c>
      <c r="D673" s="112">
        <v>777.34</v>
      </c>
      <c r="E673" s="112">
        <v>575.2</v>
      </c>
      <c r="F673" s="112">
        <v>180.97</v>
      </c>
    </row>
    <row r="674" spans="1:6" ht="12.75" customHeight="1">
      <c r="A674" s="109" t="s">
        <v>140</v>
      </c>
      <c r="B674" s="112">
        <v>18</v>
      </c>
      <c r="C674" s="112">
        <v>592.76</v>
      </c>
      <c r="D674" s="112">
        <v>776.02</v>
      </c>
      <c r="E674" s="112">
        <v>576.08</v>
      </c>
      <c r="F674" s="112">
        <v>182.93</v>
      </c>
    </row>
    <row r="675" spans="1:6" ht="12.75" customHeight="1">
      <c r="A675" s="109" t="s">
        <v>140</v>
      </c>
      <c r="B675" s="112">
        <v>19</v>
      </c>
      <c r="C675" s="112">
        <v>593.61</v>
      </c>
      <c r="D675" s="112">
        <v>776.7</v>
      </c>
      <c r="E675" s="112">
        <v>156.27</v>
      </c>
      <c r="F675" s="112">
        <v>182.76</v>
      </c>
    </row>
    <row r="676" spans="1:6" ht="12.75" customHeight="1">
      <c r="A676" s="109" t="s">
        <v>140</v>
      </c>
      <c r="B676" s="112">
        <v>20</v>
      </c>
      <c r="C676" s="112">
        <v>606.26</v>
      </c>
      <c r="D676" s="112">
        <v>804.95</v>
      </c>
      <c r="E676" s="112">
        <v>132.13</v>
      </c>
      <c r="F676" s="112">
        <v>198.36</v>
      </c>
    </row>
    <row r="677" spans="1:6" ht="12.75" customHeight="1">
      <c r="A677" s="109" t="s">
        <v>140</v>
      </c>
      <c r="B677" s="112">
        <v>21</v>
      </c>
      <c r="C677" s="112">
        <v>675.43</v>
      </c>
      <c r="D677" s="112">
        <v>860.09</v>
      </c>
      <c r="E677" s="112">
        <v>135.22</v>
      </c>
      <c r="F677" s="112">
        <v>184.33</v>
      </c>
    </row>
    <row r="678" spans="1:6" ht="12.75" customHeight="1">
      <c r="A678" s="109" t="s">
        <v>140</v>
      </c>
      <c r="B678" s="112">
        <v>22</v>
      </c>
      <c r="C678" s="112">
        <v>641.6</v>
      </c>
      <c r="D678" s="112">
        <v>825.76</v>
      </c>
      <c r="E678" s="112">
        <v>207.95</v>
      </c>
      <c r="F678" s="112">
        <v>183.83</v>
      </c>
    </row>
    <row r="679" spans="1:6" ht="12.75" customHeight="1">
      <c r="A679" s="109" t="s">
        <v>140</v>
      </c>
      <c r="B679" s="112">
        <v>23</v>
      </c>
      <c r="C679" s="112">
        <v>586.44</v>
      </c>
      <c r="D679" s="112">
        <v>770.42</v>
      </c>
      <c r="E679" s="112">
        <v>213.46</v>
      </c>
      <c r="F679" s="112">
        <v>183.65</v>
      </c>
    </row>
    <row r="680" spans="1:6" ht="12.75" customHeight="1">
      <c r="A680" s="109" t="s">
        <v>141</v>
      </c>
      <c r="B680" s="112">
        <v>0</v>
      </c>
      <c r="C680" s="112">
        <v>447.09</v>
      </c>
      <c r="D680" s="112">
        <v>626.8</v>
      </c>
      <c r="E680" s="112">
        <v>268.47</v>
      </c>
      <c r="F680" s="112">
        <v>179.39</v>
      </c>
    </row>
    <row r="681" spans="1:6" ht="12.75" customHeight="1">
      <c r="A681" s="109" t="s">
        <v>141</v>
      </c>
      <c r="B681" s="112">
        <v>1</v>
      </c>
      <c r="C681" s="112">
        <v>231.65</v>
      </c>
      <c r="D681" s="112">
        <v>401.79</v>
      </c>
      <c r="E681" s="112">
        <v>388.82</v>
      </c>
      <c r="F681" s="112">
        <v>169.81</v>
      </c>
    </row>
    <row r="682" spans="1:6" ht="12.75" customHeight="1">
      <c r="A682" s="109" t="s">
        <v>141</v>
      </c>
      <c r="B682" s="112">
        <v>2</v>
      </c>
      <c r="C682" s="112">
        <v>10</v>
      </c>
      <c r="D682" s="112">
        <v>157.17</v>
      </c>
      <c r="E682" s="112">
        <v>156.49</v>
      </c>
      <c r="F682" s="112">
        <v>147.17</v>
      </c>
    </row>
    <row r="683" spans="1:6" ht="12.75" customHeight="1">
      <c r="A683" s="109" t="s">
        <v>141</v>
      </c>
      <c r="B683" s="112">
        <v>3</v>
      </c>
      <c r="C683" s="112">
        <v>10</v>
      </c>
      <c r="D683" s="112">
        <v>158.25</v>
      </c>
      <c r="E683" s="112">
        <v>156.49</v>
      </c>
      <c r="F683" s="112">
        <v>148.25</v>
      </c>
    </row>
    <row r="684" spans="1:6" ht="12.75" customHeight="1">
      <c r="A684" s="109" t="s">
        <v>141</v>
      </c>
      <c r="B684" s="112">
        <v>4</v>
      </c>
      <c r="C684" s="112">
        <v>10</v>
      </c>
      <c r="D684" s="112">
        <v>157.17</v>
      </c>
      <c r="E684" s="112">
        <v>156.49</v>
      </c>
      <c r="F684" s="112">
        <v>147.17</v>
      </c>
    </row>
    <row r="685" spans="1:6" ht="12.75" customHeight="1">
      <c r="A685" s="109" t="s">
        <v>141</v>
      </c>
      <c r="B685" s="112">
        <v>5</v>
      </c>
      <c r="C685" s="112">
        <v>10</v>
      </c>
      <c r="D685" s="112">
        <v>158.47</v>
      </c>
      <c r="E685" s="112">
        <v>156.49</v>
      </c>
      <c r="F685" s="112">
        <v>148.47</v>
      </c>
    </row>
    <row r="686" spans="1:6" ht="12.75" customHeight="1">
      <c r="A686" s="109" t="s">
        <v>141</v>
      </c>
      <c r="B686" s="112">
        <v>6</v>
      </c>
      <c r="C686" s="112">
        <v>506.96</v>
      </c>
      <c r="D686" s="112">
        <v>711.39</v>
      </c>
      <c r="E686" s="112">
        <v>135.53</v>
      </c>
      <c r="F686" s="112">
        <v>204.11</v>
      </c>
    </row>
    <row r="687" spans="1:6" ht="12.75" customHeight="1">
      <c r="A687" s="109" t="s">
        <v>141</v>
      </c>
      <c r="B687" s="112">
        <v>7</v>
      </c>
      <c r="C687" s="112">
        <v>617.54</v>
      </c>
      <c r="D687" s="112">
        <v>800.41</v>
      </c>
      <c r="E687" s="112">
        <v>141.52</v>
      </c>
      <c r="F687" s="112">
        <v>182.54</v>
      </c>
    </row>
    <row r="688" spans="1:6" ht="12.75" customHeight="1">
      <c r="A688" s="109" t="s">
        <v>141</v>
      </c>
      <c r="B688" s="112">
        <v>8</v>
      </c>
      <c r="C688" s="112">
        <v>692.24</v>
      </c>
      <c r="D688" s="112">
        <v>877.9</v>
      </c>
      <c r="E688" s="112">
        <v>130.6</v>
      </c>
      <c r="F688" s="112">
        <v>185.34</v>
      </c>
    </row>
    <row r="689" spans="1:6" ht="12.75" customHeight="1">
      <c r="A689" s="109" t="s">
        <v>141</v>
      </c>
      <c r="B689" s="112">
        <v>9</v>
      </c>
      <c r="C689" s="112">
        <v>714.73</v>
      </c>
      <c r="D689" s="112">
        <v>899.72</v>
      </c>
      <c r="E689" s="112">
        <v>149.01</v>
      </c>
      <c r="F689" s="112">
        <v>184.67</v>
      </c>
    </row>
    <row r="690" spans="1:6" ht="12.75" customHeight="1">
      <c r="A690" s="109" t="s">
        <v>141</v>
      </c>
      <c r="B690" s="112">
        <v>10</v>
      </c>
      <c r="C690" s="112">
        <v>704.52</v>
      </c>
      <c r="D690" s="112">
        <v>889.51</v>
      </c>
      <c r="E690" s="112">
        <v>143.13</v>
      </c>
      <c r="F690" s="112">
        <v>184.66</v>
      </c>
    </row>
    <row r="691" spans="1:6" ht="12.75" customHeight="1">
      <c r="A691" s="109" t="s">
        <v>141</v>
      </c>
      <c r="B691" s="112">
        <v>11</v>
      </c>
      <c r="C691" s="112">
        <v>691.73</v>
      </c>
      <c r="D691" s="112">
        <v>876.23</v>
      </c>
      <c r="E691" s="112">
        <v>185.68</v>
      </c>
      <c r="F691" s="112">
        <v>184.17</v>
      </c>
    </row>
    <row r="692" spans="1:6" ht="12.75" customHeight="1">
      <c r="A692" s="109" t="s">
        <v>141</v>
      </c>
      <c r="B692" s="112">
        <v>12</v>
      </c>
      <c r="C692" s="112">
        <v>681.97</v>
      </c>
      <c r="D692" s="112">
        <v>866.13</v>
      </c>
      <c r="E692" s="112">
        <v>193.68</v>
      </c>
      <c r="F692" s="112">
        <v>183.84</v>
      </c>
    </row>
    <row r="693" spans="1:6" ht="12.75" customHeight="1">
      <c r="A693" s="109" t="s">
        <v>141</v>
      </c>
      <c r="B693" s="112">
        <v>13</v>
      </c>
      <c r="C693" s="112">
        <v>692.74</v>
      </c>
      <c r="D693" s="112">
        <v>877.4</v>
      </c>
      <c r="E693" s="112">
        <v>173.94</v>
      </c>
      <c r="F693" s="112">
        <v>184.34</v>
      </c>
    </row>
    <row r="694" spans="1:6" ht="12.75" customHeight="1">
      <c r="A694" s="109" t="s">
        <v>141</v>
      </c>
      <c r="B694" s="112">
        <v>14</v>
      </c>
      <c r="C694" s="112">
        <v>679.05</v>
      </c>
      <c r="D694" s="112">
        <v>862.59</v>
      </c>
      <c r="E694" s="112">
        <v>186.44</v>
      </c>
      <c r="F694" s="112">
        <v>183.21</v>
      </c>
    </row>
    <row r="695" spans="1:6" ht="12.75" customHeight="1">
      <c r="A695" s="109" t="s">
        <v>141</v>
      </c>
      <c r="B695" s="112">
        <v>15</v>
      </c>
      <c r="C695" s="112">
        <v>616.97</v>
      </c>
      <c r="D695" s="112">
        <v>798</v>
      </c>
      <c r="E695" s="112">
        <v>194.53</v>
      </c>
      <c r="F695" s="112">
        <v>180.7</v>
      </c>
    </row>
    <row r="696" spans="1:6" ht="12.75" customHeight="1">
      <c r="A696" s="109" t="s">
        <v>141</v>
      </c>
      <c r="B696" s="112">
        <v>16</v>
      </c>
      <c r="C696" s="112">
        <v>614.05</v>
      </c>
      <c r="D696" s="112">
        <v>795.18</v>
      </c>
      <c r="E696" s="112">
        <v>595.79</v>
      </c>
      <c r="F696" s="112">
        <v>180.81</v>
      </c>
    </row>
    <row r="697" spans="1:6" ht="12.75" customHeight="1">
      <c r="A697" s="109" t="s">
        <v>141</v>
      </c>
      <c r="B697" s="112">
        <v>17</v>
      </c>
      <c r="C697" s="112">
        <v>604.51</v>
      </c>
      <c r="D697" s="112">
        <v>786.46</v>
      </c>
      <c r="E697" s="112">
        <v>190.57</v>
      </c>
      <c r="F697" s="112">
        <v>181.62</v>
      </c>
    </row>
    <row r="698" spans="1:6" ht="12.75" customHeight="1">
      <c r="A698" s="109" t="s">
        <v>141</v>
      </c>
      <c r="B698" s="112">
        <v>18</v>
      </c>
      <c r="C698" s="112">
        <v>609.82</v>
      </c>
      <c r="D698" s="112">
        <v>794.34</v>
      </c>
      <c r="E698" s="112">
        <v>196.01</v>
      </c>
      <c r="F698" s="112">
        <v>184.19</v>
      </c>
    </row>
    <row r="699" spans="1:6" ht="12.75" customHeight="1">
      <c r="A699" s="109" t="s">
        <v>141</v>
      </c>
      <c r="B699" s="112">
        <v>19</v>
      </c>
      <c r="C699" s="112">
        <v>589.87</v>
      </c>
      <c r="D699" s="112">
        <v>773.13</v>
      </c>
      <c r="E699" s="112">
        <v>157.54</v>
      </c>
      <c r="F699" s="112">
        <v>182.93</v>
      </c>
    </row>
    <row r="700" spans="1:6" ht="12.75" customHeight="1">
      <c r="A700" s="109" t="s">
        <v>141</v>
      </c>
      <c r="B700" s="112">
        <v>20</v>
      </c>
      <c r="C700" s="112">
        <v>611.41</v>
      </c>
      <c r="D700" s="112">
        <v>794.52</v>
      </c>
      <c r="E700" s="112">
        <v>158.23</v>
      </c>
      <c r="F700" s="112">
        <v>182.78</v>
      </c>
    </row>
    <row r="701" spans="1:6" ht="12.75" customHeight="1">
      <c r="A701" s="109" t="s">
        <v>141</v>
      </c>
      <c r="B701" s="112">
        <v>21</v>
      </c>
      <c r="C701" s="112">
        <v>683.35</v>
      </c>
      <c r="D701" s="112">
        <v>868.85</v>
      </c>
      <c r="E701" s="112">
        <v>202.36</v>
      </c>
      <c r="F701" s="112">
        <v>185.18</v>
      </c>
    </row>
    <row r="702" spans="1:6" ht="12.75" customHeight="1">
      <c r="A702" s="109" t="s">
        <v>141</v>
      </c>
      <c r="B702" s="112">
        <v>22</v>
      </c>
      <c r="C702" s="112">
        <v>639.3</v>
      </c>
      <c r="D702" s="112">
        <v>824.14</v>
      </c>
      <c r="E702" s="112">
        <v>193.37</v>
      </c>
      <c r="F702" s="112">
        <v>184.51</v>
      </c>
    </row>
    <row r="703" spans="1:6" ht="12.75" customHeight="1">
      <c r="A703" s="109" t="s">
        <v>141</v>
      </c>
      <c r="B703" s="112">
        <v>23</v>
      </c>
      <c r="C703" s="112">
        <v>589.5</v>
      </c>
      <c r="D703" s="112">
        <v>774.25</v>
      </c>
      <c r="E703" s="112">
        <v>217.27</v>
      </c>
      <c r="F703" s="112">
        <v>184.43</v>
      </c>
    </row>
    <row r="704" spans="1:6" ht="12.75" customHeight="1">
      <c r="A704" s="109" t="s">
        <v>142</v>
      </c>
      <c r="B704" s="112">
        <v>0</v>
      </c>
      <c r="C704" s="112">
        <v>450.77</v>
      </c>
      <c r="D704" s="112">
        <v>630.86</v>
      </c>
      <c r="E704" s="112">
        <v>336.86</v>
      </c>
      <c r="F704" s="112">
        <v>179.76</v>
      </c>
    </row>
    <row r="705" spans="1:6" ht="12.75" customHeight="1">
      <c r="A705" s="109" t="s">
        <v>142</v>
      </c>
      <c r="B705" s="112">
        <v>1</v>
      </c>
      <c r="C705" s="112">
        <v>269.12</v>
      </c>
      <c r="D705" s="112">
        <v>440.04</v>
      </c>
      <c r="E705" s="112">
        <v>199.03</v>
      </c>
      <c r="F705" s="112">
        <v>170.6</v>
      </c>
    </row>
    <row r="706" spans="1:6" ht="12.75" customHeight="1">
      <c r="A706" s="109" t="s">
        <v>142</v>
      </c>
      <c r="B706" s="112">
        <v>2</v>
      </c>
      <c r="C706" s="112">
        <v>210.56</v>
      </c>
      <c r="D706" s="112">
        <v>378.98</v>
      </c>
      <c r="E706" s="112">
        <v>366.55</v>
      </c>
      <c r="F706" s="112">
        <v>168.09</v>
      </c>
    </row>
    <row r="707" spans="1:6" ht="12.75" customHeight="1">
      <c r="A707" s="109" t="s">
        <v>142</v>
      </c>
      <c r="B707" s="112">
        <v>3</v>
      </c>
      <c r="C707" s="112">
        <v>10</v>
      </c>
      <c r="D707" s="112">
        <v>158.77</v>
      </c>
      <c r="E707" s="112">
        <v>158.01</v>
      </c>
      <c r="F707" s="112">
        <v>148.77</v>
      </c>
    </row>
    <row r="708" spans="1:6" ht="12.75" customHeight="1">
      <c r="A708" s="109" t="s">
        <v>142</v>
      </c>
      <c r="B708" s="112">
        <v>4</v>
      </c>
      <c r="C708" s="112">
        <v>10</v>
      </c>
      <c r="D708" s="112">
        <v>158.27</v>
      </c>
      <c r="E708" s="112">
        <v>157.54</v>
      </c>
      <c r="F708" s="112">
        <v>148.27</v>
      </c>
    </row>
    <row r="709" spans="1:6" ht="12.75" customHeight="1">
      <c r="A709" s="109" t="s">
        <v>142</v>
      </c>
      <c r="B709" s="112">
        <v>5</v>
      </c>
      <c r="C709" s="112">
        <v>10</v>
      </c>
      <c r="D709" s="112">
        <v>158.47</v>
      </c>
      <c r="E709" s="112">
        <v>156.62</v>
      </c>
      <c r="F709" s="112">
        <v>148.47</v>
      </c>
    </row>
    <row r="710" spans="1:6" ht="12.75" customHeight="1">
      <c r="A710" s="109" t="s">
        <v>142</v>
      </c>
      <c r="B710" s="112">
        <v>6</v>
      </c>
      <c r="C710" s="112">
        <v>513.95</v>
      </c>
      <c r="D710" s="112">
        <v>698.62</v>
      </c>
      <c r="E710" s="112">
        <v>135.06</v>
      </c>
      <c r="F710" s="112">
        <v>184.34</v>
      </c>
    </row>
    <row r="711" spans="1:6" ht="12.75" customHeight="1">
      <c r="A711" s="109" t="s">
        <v>142</v>
      </c>
      <c r="B711" s="112">
        <v>7</v>
      </c>
      <c r="C711" s="112">
        <v>609.21</v>
      </c>
      <c r="D711" s="112">
        <v>798.08</v>
      </c>
      <c r="E711" s="112">
        <v>131.36</v>
      </c>
      <c r="F711" s="112">
        <v>188.54</v>
      </c>
    </row>
    <row r="712" spans="1:6" ht="12.75" customHeight="1">
      <c r="A712" s="109" t="s">
        <v>142</v>
      </c>
      <c r="B712" s="112">
        <v>8</v>
      </c>
      <c r="C712" s="112">
        <v>670.91</v>
      </c>
      <c r="D712" s="112">
        <v>868.34</v>
      </c>
      <c r="E712" s="112">
        <v>129.76</v>
      </c>
      <c r="F712" s="112">
        <v>197.1</v>
      </c>
    </row>
    <row r="713" spans="1:6" ht="12.75" customHeight="1">
      <c r="A713" s="109" t="s">
        <v>142</v>
      </c>
      <c r="B713" s="112">
        <v>9</v>
      </c>
      <c r="C713" s="112">
        <v>688.8</v>
      </c>
      <c r="D713" s="112">
        <v>882.92</v>
      </c>
      <c r="E713" s="112">
        <v>129.59</v>
      </c>
      <c r="F713" s="112">
        <v>193.79</v>
      </c>
    </row>
    <row r="714" spans="1:6" ht="12.75" customHeight="1">
      <c r="A714" s="109" t="s">
        <v>142</v>
      </c>
      <c r="B714" s="112">
        <v>10</v>
      </c>
      <c r="C714" s="112">
        <v>688.74</v>
      </c>
      <c r="D714" s="112">
        <v>874.41</v>
      </c>
      <c r="E714" s="112">
        <v>129.68</v>
      </c>
      <c r="F714" s="112">
        <v>185.35</v>
      </c>
    </row>
    <row r="715" spans="1:6" ht="12.75" customHeight="1">
      <c r="A715" s="109" t="s">
        <v>142</v>
      </c>
      <c r="B715" s="112">
        <v>11</v>
      </c>
      <c r="C715" s="112">
        <v>683.4</v>
      </c>
      <c r="D715" s="112">
        <v>868.32</v>
      </c>
      <c r="E715" s="112">
        <v>194.35</v>
      </c>
      <c r="F715" s="112">
        <v>184.59</v>
      </c>
    </row>
    <row r="716" spans="1:6" ht="12.75" customHeight="1">
      <c r="A716" s="109" t="s">
        <v>142</v>
      </c>
      <c r="B716" s="112">
        <v>12</v>
      </c>
      <c r="C716" s="112">
        <v>667.59</v>
      </c>
      <c r="D716" s="112">
        <v>852.08</v>
      </c>
      <c r="E716" s="112">
        <v>180.79</v>
      </c>
      <c r="F716" s="112">
        <v>184.16</v>
      </c>
    </row>
    <row r="717" spans="1:6" ht="12.75" customHeight="1">
      <c r="A717" s="109" t="s">
        <v>142</v>
      </c>
      <c r="B717" s="112">
        <v>13</v>
      </c>
      <c r="C717" s="112">
        <v>674.88</v>
      </c>
      <c r="D717" s="112">
        <v>859.57</v>
      </c>
      <c r="E717" s="112">
        <v>169.12</v>
      </c>
      <c r="F717" s="112">
        <v>184.36</v>
      </c>
    </row>
    <row r="718" spans="1:6" ht="12.75" customHeight="1">
      <c r="A718" s="109" t="s">
        <v>142</v>
      </c>
      <c r="B718" s="112">
        <v>14</v>
      </c>
      <c r="C718" s="112">
        <v>663.05</v>
      </c>
      <c r="D718" s="112">
        <v>846.68</v>
      </c>
      <c r="E718" s="112">
        <v>177.83</v>
      </c>
      <c r="F718" s="112">
        <v>183.3</v>
      </c>
    </row>
    <row r="719" spans="1:6" ht="12.75" customHeight="1">
      <c r="A719" s="109" t="s">
        <v>142</v>
      </c>
      <c r="B719" s="112">
        <v>15</v>
      </c>
      <c r="C719" s="112">
        <v>613.44</v>
      </c>
      <c r="D719" s="112">
        <v>802.15</v>
      </c>
      <c r="E719" s="112">
        <v>132.78</v>
      </c>
      <c r="F719" s="112">
        <v>188.39</v>
      </c>
    </row>
    <row r="720" spans="1:6" ht="12.75" customHeight="1">
      <c r="A720" s="109" t="s">
        <v>142</v>
      </c>
      <c r="B720" s="112">
        <v>16</v>
      </c>
      <c r="C720" s="112">
        <v>602.41</v>
      </c>
      <c r="D720" s="112">
        <v>793.1</v>
      </c>
      <c r="E720" s="112">
        <v>133.47</v>
      </c>
      <c r="F720" s="112">
        <v>190.36</v>
      </c>
    </row>
    <row r="721" spans="1:6" ht="12.75" customHeight="1">
      <c r="A721" s="109" t="s">
        <v>142</v>
      </c>
      <c r="B721" s="112">
        <v>17</v>
      </c>
      <c r="C721" s="112">
        <v>596.63</v>
      </c>
      <c r="D721" s="112">
        <v>790.64</v>
      </c>
      <c r="E721" s="112">
        <v>133.28</v>
      </c>
      <c r="F721" s="112">
        <v>193.69</v>
      </c>
    </row>
    <row r="722" spans="1:6" ht="12.75" customHeight="1">
      <c r="A722" s="109" t="s">
        <v>142</v>
      </c>
      <c r="B722" s="112">
        <v>18</v>
      </c>
      <c r="C722" s="112">
        <v>596.35</v>
      </c>
      <c r="D722" s="112">
        <v>791.54</v>
      </c>
      <c r="E722" s="112">
        <v>130.93</v>
      </c>
      <c r="F722" s="112">
        <v>194.87</v>
      </c>
    </row>
    <row r="723" spans="1:6" ht="12.75" customHeight="1">
      <c r="A723" s="109" t="s">
        <v>142</v>
      </c>
      <c r="B723" s="112">
        <v>19</v>
      </c>
      <c r="C723" s="112">
        <v>587.58</v>
      </c>
      <c r="D723" s="112">
        <v>779.64</v>
      </c>
      <c r="E723" s="112">
        <v>131.96</v>
      </c>
      <c r="F723" s="112">
        <v>191.74</v>
      </c>
    </row>
    <row r="724" spans="1:6" ht="12.75" customHeight="1">
      <c r="A724" s="109" t="s">
        <v>142</v>
      </c>
      <c r="B724" s="112">
        <v>20</v>
      </c>
      <c r="C724" s="112">
        <v>603.91</v>
      </c>
      <c r="D724" s="112">
        <v>806.54</v>
      </c>
      <c r="E724" s="112">
        <v>132.26</v>
      </c>
      <c r="F724" s="112">
        <v>202.3</v>
      </c>
    </row>
    <row r="725" spans="1:6" ht="12.75" customHeight="1">
      <c r="A725" s="109" t="s">
        <v>142</v>
      </c>
      <c r="B725" s="112">
        <v>21</v>
      </c>
      <c r="C725" s="112">
        <v>681.26</v>
      </c>
      <c r="D725" s="112">
        <v>868.64</v>
      </c>
      <c r="E725" s="112">
        <v>129.92</v>
      </c>
      <c r="F725" s="112">
        <v>187.05</v>
      </c>
    </row>
    <row r="726" spans="1:6" ht="12.75" customHeight="1">
      <c r="A726" s="109" t="s">
        <v>142</v>
      </c>
      <c r="B726" s="112">
        <v>22</v>
      </c>
      <c r="C726" s="112">
        <v>670.14</v>
      </c>
      <c r="D726" s="112">
        <v>854.83</v>
      </c>
      <c r="E726" s="112">
        <v>171.07</v>
      </c>
      <c r="F726" s="112">
        <v>184.37</v>
      </c>
    </row>
    <row r="727" spans="1:6" ht="12.75" customHeight="1">
      <c r="A727" s="109" t="s">
        <v>142</v>
      </c>
      <c r="B727" s="112">
        <v>23</v>
      </c>
      <c r="C727" s="112">
        <v>594.94</v>
      </c>
      <c r="D727" s="112">
        <v>778.35</v>
      </c>
      <c r="E727" s="112">
        <v>157.16</v>
      </c>
      <c r="F727" s="112">
        <v>183.08</v>
      </c>
    </row>
    <row r="728" spans="1:6" ht="12.75" customHeight="1">
      <c r="A728" s="109" t="s">
        <v>143</v>
      </c>
      <c r="B728" s="112">
        <v>0</v>
      </c>
      <c r="C728" s="112">
        <v>581.35</v>
      </c>
      <c r="D728" s="112">
        <v>767.31</v>
      </c>
      <c r="E728" s="112">
        <v>172.73</v>
      </c>
      <c r="F728" s="112">
        <v>185.64</v>
      </c>
    </row>
    <row r="729" spans="1:6" ht="12.75" customHeight="1">
      <c r="A729" s="109" t="s">
        <v>143</v>
      </c>
      <c r="B729" s="112">
        <v>1</v>
      </c>
      <c r="C729" s="112">
        <v>509.07</v>
      </c>
      <c r="D729" s="112">
        <v>690.27</v>
      </c>
      <c r="E729" s="112">
        <v>323.49</v>
      </c>
      <c r="F729" s="112">
        <v>180.87</v>
      </c>
    </row>
    <row r="730" spans="1:6" ht="12.75" customHeight="1">
      <c r="A730" s="109" t="s">
        <v>143</v>
      </c>
      <c r="B730" s="112">
        <v>2</v>
      </c>
      <c r="C730" s="112">
        <v>403.5</v>
      </c>
      <c r="D730" s="112">
        <v>580.96</v>
      </c>
      <c r="E730" s="112">
        <v>256.03</v>
      </c>
      <c r="F730" s="112">
        <v>177.13</v>
      </c>
    </row>
    <row r="731" spans="1:6" ht="12.75" customHeight="1">
      <c r="A731" s="109" t="s">
        <v>143</v>
      </c>
      <c r="B731" s="112">
        <v>3</v>
      </c>
      <c r="C731" s="112">
        <v>369.73</v>
      </c>
      <c r="D731" s="112">
        <v>545.93</v>
      </c>
      <c r="E731" s="112">
        <v>248.24</v>
      </c>
      <c r="F731" s="112">
        <v>175.87</v>
      </c>
    </row>
    <row r="732" spans="1:6" ht="12.75" customHeight="1">
      <c r="A732" s="109" t="s">
        <v>143</v>
      </c>
      <c r="B732" s="112">
        <v>4</v>
      </c>
      <c r="C732" s="112">
        <v>425.17</v>
      </c>
      <c r="D732" s="112">
        <v>604.05</v>
      </c>
      <c r="E732" s="112">
        <v>303.18</v>
      </c>
      <c r="F732" s="112">
        <v>178.55</v>
      </c>
    </row>
    <row r="733" spans="1:6" ht="12.75" customHeight="1">
      <c r="A733" s="109" t="s">
        <v>143</v>
      </c>
      <c r="B733" s="112">
        <v>5</v>
      </c>
      <c r="C733" s="112">
        <v>384.82</v>
      </c>
      <c r="D733" s="112">
        <v>559.71</v>
      </c>
      <c r="E733" s="112">
        <v>247.39</v>
      </c>
      <c r="F733" s="112">
        <v>174.57</v>
      </c>
    </row>
    <row r="734" spans="1:6" ht="12.75" customHeight="1">
      <c r="A734" s="109" t="s">
        <v>143</v>
      </c>
      <c r="B734" s="112">
        <v>6</v>
      </c>
      <c r="C734" s="112">
        <v>454.05</v>
      </c>
      <c r="D734" s="112">
        <v>631.21</v>
      </c>
      <c r="E734" s="112">
        <v>170.27</v>
      </c>
      <c r="F734" s="112">
        <v>176.83</v>
      </c>
    </row>
    <row r="735" spans="1:6" ht="12.75" customHeight="1">
      <c r="A735" s="109" t="s">
        <v>143</v>
      </c>
      <c r="B735" s="112">
        <v>7</v>
      </c>
      <c r="C735" s="112">
        <v>459.64</v>
      </c>
      <c r="D735" s="112">
        <v>636.66</v>
      </c>
      <c r="E735" s="112">
        <v>277.77</v>
      </c>
      <c r="F735" s="112">
        <v>176.69</v>
      </c>
    </row>
    <row r="736" spans="1:6" ht="12.75" customHeight="1">
      <c r="A736" s="109" t="s">
        <v>143</v>
      </c>
      <c r="B736" s="112">
        <v>8</v>
      </c>
      <c r="C736" s="112">
        <v>610.19</v>
      </c>
      <c r="D736" s="112">
        <v>792.87</v>
      </c>
      <c r="E736" s="112">
        <v>171.5</v>
      </c>
      <c r="F736" s="112">
        <v>182.35</v>
      </c>
    </row>
    <row r="737" spans="1:6" ht="12.75" customHeight="1">
      <c r="A737" s="109" t="s">
        <v>143</v>
      </c>
      <c r="B737" s="112">
        <v>9</v>
      </c>
      <c r="C737" s="112">
        <v>613.84</v>
      </c>
      <c r="D737" s="112">
        <v>796.53</v>
      </c>
      <c r="E737" s="112">
        <v>163.12</v>
      </c>
      <c r="F737" s="112">
        <v>182.37</v>
      </c>
    </row>
    <row r="738" spans="1:6" ht="12.75" customHeight="1">
      <c r="A738" s="109" t="s">
        <v>143</v>
      </c>
      <c r="B738" s="112">
        <v>10</v>
      </c>
      <c r="C738" s="112">
        <v>612.94</v>
      </c>
      <c r="D738" s="112">
        <v>795.64</v>
      </c>
      <c r="E738" s="112">
        <v>164.07</v>
      </c>
      <c r="F738" s="112">
        <v>182.38</v>
      </c>
    </row>
    <row r="739" spans="1:6" ht="12.75" customHeight="1">
      <c r="A739" s="109" t="s">
        <v>143</v>
      </c>
      <c r="B739" s="112">
        <v>11</v>
      </c>
      <c r="C739" s="112">
        <v>613.32</v>
      </c>
      <c r="D739" s="112">
        <v>795.79</v>
      </c>
      <c r="E739" s="112">
        <v>196.89</v>
      </c>
      <c r="F739" s="112">
        <v>182.14</v>
      </c>
    </row>
    <row r="740" spans="1:6" ht="12.75" customHeight="1">
      <c r="A740" s="109" t="s">
        <v>143</v>
      </c>
      <c r="B740" s="112">
        <v>12</v>
      </c>
      <c r="C740" s="112">
        <v>612.73</v>
      </c>
      <c r="D740" s="112">
        <v>795.42</v>
      </c>
      <c r="E740" s="112">
        <v>197.09</v>
      </c>
      <c r="F740" s="112">
        <v>182.35</v>
      </c>
    </row>
    <row r="741" spans="1:6" ht="12.75" customHeight="1">
      <c r="A741" s="109" t="s">
        <v>143</v>
      </c>
      <c r="B741" s="112">
        <v>13</v>
      </c>
      <c r="C741" s="112">
        <v>611.75</v>
      </c>
      <c r="D741" s="112">
        <v>794.46</v>
      </c>
      <c r="E741" s="112">
        <v>196.15</v>
      </c>
      <c r="F741" s="112">
        <v>182.38</v>
      </c>
    </row>
    <row r="742" spans="1:6" ht="12.75" customHeight="1">
      <c r="A742" s="109" t="s">
        <v>143</v>
      </c>
      <c r="B742" s="112">
        <v>14</v>
      </c>
      <c r="C742" s="112">
        <v>613.11</v>
      </c>
      <c r="D742" s="112">
        <v>795.89</v>
      </c>
      <c r="E742" s="112">
        <v>193.5</v>
      </c>
      <c r="F742" s="112">
        <v>182.45</v>
      </c>
    </row>
    <row r="743" spans="1:6" ht="12.75" customHeight="1">
      <c r="A743" s="109" t="s">
        <v>143</v>
      </c>
      <c r="B743" s="112">
        <v>15</v>
      </c>
      <c r="C743" s="112">
        <v>604.33</v>
      </c>
      <c r="D743" s="112">
        <v>786.21</v>
      </c>
      <c r="E743" s="112">
        <v>211.3</v>
      </c>
      <c r="F743" s="112">
        <v>181.55</v>
      </c>
    </row>
    <row r="744" spans="1:6" ht="12.75" customHeight="1">
      <c r="A744" s="109" t="s">
        <v>143</v>
      </c>
      <c r="B744" s="112">
        <v>16</v>
      </c>
      <c r="C744" s="112">
        <v>601.75</v>
      </c>
      <c r="D744" s="112">
        <v>783.48</v>
      </c>
      <c r="E744" s="112">
        <v>210.66</v>
      </c>
      <c r="F744" s="112">
        <v>181.41</v>
      </c>
    </row>
    <row r="745" spans="1:6" ht="12.75" customHeight="1">
      <c r="A745" s="109" t="s">
        <v>143</v>
      </c>
      <c r="B745" s="112">
        <v>17</v>
      </c>
      <c r="C745" s="112">
        <v>598.6</v>
      </c>
      <c r="D745" s="112">
        <v>781.51</v>
      </c>
      <c r="E745" s="112">
        <v>217.08</v>
      </c>
      <c r="F745" s="112">
        <v>182.59</v>
      </c>
    </row>
    <row r="746" spans="1:6" ht="12.75" customHeight="1">
      <c r="A746" s="109" t="s">
        <v>143</v>
      </c>
      <c r="B746" s="112">
        <v>18</v>
      </c>
      <c r="C746" s="112">
        <v>600.49</v>
      </c>
      <c r="D746" s="112">
        <v>785.55</v>
      </c>
      <c r="E746" s="112">
        <v>212.94</v>
      </c>
      <c r="F746" s="112">
        <v>184.73</v>
      </c>
    </row>
    <row r="747" spans="1:6" ht="12.75" customHeight="1">
      <c r="A747" s="109" t="s">
        <v>143</v>
      </c>
      <c r="B747" s="112">
        <v>19</v>
      </c>
      <c r="C747" s="112">
        <v>583.84</v>
      </c>
      <c r="D747" s="112">
        <v>768.34</v>
      </c>
      <c r="E747" s="112">
        <v>196.7</v>
      </c>
      <c r="F747" s="112">
        <v>184.18</v>
      </c>
    </row>
    <row r="748" spans="1:6" ht="12.75" customHeight="1">
      <c r="A748" s="109" t="s">
        <v>143</v>
      </c>
      <c r="B748" s="112">
        <v>20</v>
      </c>
      <c r="C748" s="112">
        <v>597.24</v>
      </c>
      <c r="D748" s="112">
        <v>780.98</v>
      </c>
      <c r="E748" s="112">
        <v>147</v>
      </c>
      <c r="F748" s="112">
        <v>183.41</v>
      </c>
    </row>
    <row r="749" spans="1:6" ht="12.75" customHeight="1">
      <c r="A749" s="109" t="s">
        <v>143</v>
      </c>
      <c r="B749" s="112">
        <v>21</v>
      </c>
      <c r="C749" s="112">
        <v>651.38</v>
      </c>
      <c r="D749" s="112">
        <v>836.39</v>
      </c>
      <c r="E749" s="112">
        <v>159.77</v>
      </c>
      <c r="F749" s="112">
        <v>184.67</v>
      </c>
    </row>
    <row r="750" spans="1:6" ht="12.75" customHeight="1">
      <c r="A750" s="109" t="s">
        <v>143</v>
      </c>
      <c r="B750" s="112">
        <v>22</v>
      </c>
      <c r="C750" s="112">
        <v>621.53</v>
      </c>
      <c r="D750" s="112">
        <v>805.69</v>
      </c>
      <c r="E750" s="112">
        <v>236.89</v>
      </c>
      <c r="F750" s="112">
        <v>183.83</v>
      </c>
    </row>
    <row r="751" spans="1:6" ht="12.75" customHeight="1">
      <c r="A751" s="109" t="s">
        <v>143</v>
      </c>
      <c r="B751" s="112">
        <v>23</v>
      </c>
      <c r="C751" s="112">
        <v>597.34</v>
      </c>
      <c r="D751" s="112">
        <v>782.43</v>
      </c>
      <c r="E751" s="112">
        <v>420.39</v>
      </c>
      <c r="F751" s="112">
        <v>184.76</v>
      </c>
    </row>
    <row r="752" spans="1:6" ht="12.75" customHeight="1">
      <c r="A752" s="109" t="s">
        <v>144</v>
      </c>
      <c r="B752" s="112">
        <v>0</v>
      </c>
      <c r="C752" s="112">
        <v>447.82</v>
      </c>
      <c r="D752" s="112">
        <v>627.42</v>
      </c>
      <c r="E752" s="112">
        <v>604.99</v>
      </c>
      <c r="F752" s="112">
        <v>179.27</v>
      </c>
    </row>
    <row r="753" spans="1:6" ht="12.75" customHeight="1">
      <c r="A753" s="109" t="s">
        <v>144</v>
      </c>
      <c r="B753" s="112">
        <v>1</v>
      </c>
      <c r="C753" s="112">
        <v>394.23</v>
      </c>
      <c r="D753" s="112">
        <v>570</v>
      </c>
      <c r="E753" s="112">
        <v>551.4</v>
      </c>
      <c r="F753" s="112">
        <v>175.44</v>
      </c>
    </row>
    <row r="754" spans="1:6" ht="12.75" customHeight="1">
      <c r="A754" s="109" t="s">
        <v>144</v>
      </c>
      <c r="B754" s="112">
        <v>2</v>
      </c>
      <c r="C754" s="112">
        <v>398.23</v>
      </c>
      <c r="D754" s="112">
        <v>575.08</v>
      </c>
      <c r="E754" s="112">
        <v>555.4</v>
      </c>
      <c r="F754" s="112">
        <v>176.52</v>
      </c>
    </row>
    <row r="755" spans="1:6" ht="12.75" customHeight="1">
      <c r="A755" s="109" t="s">
        <v>144</v>
      </c>
      <c r="B755" s="112">
        <v>3</v>
      </c>
      <c r="C755" s="112">
        <v>339.88</v>
      </c>
      <c r="D755" s="112">
        <v>514.27</v>
      </c>
      <c r="E755" s="112">
        <v>497.05</v>
      </c>
      <c r="F755" s="112">
        <v>174.06</v>
      </c>
    </row>
    <row r="756" spans="1:6" ht="12.75" customHeight="1">
      <c r="A756" s="109" t="s">
        <v>144</v>
      </c>
      <c r="B756" s="112">
        <v>4</v>
      </c>
      <c r="C756" s="112">
        <v>324.09</v>
      </c>
      <c r="D756" s="112">
        <v>497.08</v>
      </c>
      <c r="E756" s="112">
        <v>481.26</v>
      </c>
      <c r="F756" s="112">
        <v>172.66</v>
      </c>
    </row>
    <row r="757" spans="1:6" ht="12.75" customHeight="1">
      <c r="A757" s="109" t="s">
        <v>144</v>
      </c>
      <c r="B757" s="112">
        <v>5</v>
      </c>
      <c r="C757" s="112">
        <v>278.22</v>
      </c>
      <c r="D757" s="112">
        <v>448.76</v>
      </c>
      <c r="E757" s="112">
        <v>435.39</v>
      </c>
      <c r="F757" s="112">
        <v>170.21</v>
      </c>
    </row>
    <row r="758" spans="1:6" ht="12.75" customHeight="1">
      <c r="A758" s="109" t="s">
        <v>144</v>
      </c>
      <c r="B758" s="112">
        <v>6</v>
      </c>
      <c r="C758" s="112">
        <v>353.02</v>
      </c>
      <c r="D758" s="112">
        <v>526.61</v>
      </c>
      <c r="E758" s="112">
        <v>510.2</v>
      </c>
      <c r="F758" s="112">
        <v>173.26</v>
      </c>
    </row>
    <row r="759" spans="1:6" ht="12.75" customHeight="1">
      <c r="A759" s="109" t="s">
        <v>144</v>
      </c>
      <c r="B759" s="112">
        <v>7</v>
      </c>
      <c r="C759" s="112">
        <v>363.26</v>
      </c>
      <c r="D759" s="112">
        <v>537.34</v>
      </c>
      <c r="E759" s="112">
        <v>520.43</v>
      </c>
      <c r="F759" s="112">
        <v>173.75</v>
      </c>
    </row>
    <row r="760" spans="1:6" ht="12.75" customHeight="1">
      <c r="A760" s="109" t="s">
        <v>144</v>
      </c>
      <c r="B760" s="112">
        <v>8</v>
      </c>
      <c r="C760" s="112">
        <v>443.38</v>
      </c>
      <c r="D760" s="112">
        <v>620.18</v>
      </c>
      <c r="E760" s="112">
        <v>600.55</v>
      </c>
      <c r="F760" s="112">
        <v>176.47</v>
      </c>
    </row>
    <row r="761" spans="1:6" ht="12.75" customHeight="1">
      <c r="A761" s="109" t="s">
        <v>144</v>
      </c>
      <c r="B761" s="112">
        <v>9</v>
      </c>
      <c r="C761" s="112">
        <v>562.57</v>
      </c>
      <c r="D761" s="112">
        <v>743.93</v>
      </c>
      <c r="E761" s="112">
        <v>208.48</v>
      </c>
      <c r="F761" s="112">
        <v>181.03</v>
      </c>
    </row>
    <row r="762" spans="1:6" ht="12.75" customHeight="1">
      <c r="A762" s="109" t="s">
        <v>144</v>
      </c>
      <c r="B762" s="112">
        <v>10</v>
      </c>
      <c r="C762" s="112">
        <v>571.97</v>
      </c>
      <c r="D762" s="112">
        <v>753.64</v>
      </c>
      <c r="E762" s="112">
        <v>176.91</v>
      </c>
      <c r="F762" s="112">
        <v>181.34</v>
      </c>
    </row>
    <row r="763" spans="1:6" ht="12.75" customHeight="1">
      <c r="A763" s="109" t="s">
        <v>144</v>
      </c>
      <c r="B763" s="112">
        <v>11</v>
      </c>
      <c r="C763" s="112">
        <v>577.68</v>
      </c>
      <c r="D763" s="112">
        <v>759.45</v>
      </c>
      <c r="E763" s="112">
        <v>239.74</v>
      </c>
      <c r="F763" s="112">
        <v>181.44</v>
      </c>
    </row>
    <row r="764" spans="1:6" ht="12.75" customHeight="1">
      <c r="A764" s="109" t="s">
        <v>144</v>
      </c>
      <c r="B764" s="112">
        <v>12</v>
      </c>
      <c r="C764" s="112">
        <v>568.94</v>
      </c>
      <c r="D764" s="112">
        <v>750.41</v>
      </c>
      <c r="E764" s="112">
        <v>210.18</v>
      </c>
      <c r="F764" s="112">
        <v>181.15</v>
      </c>
    </row>
    <row r="765" spans="1:6" ht="12.75">
      <c r="A765" s="109" t="s">
        <v>144</v>
      </c>
      <c r="B765" s="112">
        <v>13</v>
      </c>
      <c r="C765" s="112">
        <v>572.67</v>
      </c>
      <c r="D765" s="112">
        <v>754.29</v>
      </c>
      <c r="E765" s="112">
        <v>217.26</v>
      </c>
      <c r="F765" s="112">
        <v>181.29</v>
      </c>
    </row>
    <row r="766" spans="1:6" ht="12.75">
      <c r="A766" s="109" t="s">
        <v>144</v>
      </c>
      <c r="B766" s="112">
        <v>14</v>
      </c>
      <c r="C766" s="112">
        <v>578.22</v>
      </c>
      <c r="D766" s="112">
        <v>759.95</v>
      </c>
      <c r="E766" s="112">
        <v>242.79</v>
      </c>
      <c r="F766" s="112">
        <v>181.4</v>
      </c>
    </row>
    <row r="767" spans="1:6" ht="12.75">
      <c r="A767" s="109" t="s">
        <v>144</v>
      </c>
      <c r="B767" s="112">
        <v>15</v>
      </c>
      <c r="C767" s="112">
        <v>548.98</v>
      </c>
      <c r="D767" s="112">
        <v>729.18</v>
      </c>
      <c r="E767" s="112">
        <v>466.98</v>
      </c>
      <c r="F767" s="112">
        <v>179.88</v>
      </c>
    </row>
    <row r="768" spans="1:6" ht="12.75">
      <c r="A768" s="109" t="s">
        <v>144</v>
      </c>
      <c r="B768" s="112">
        <v>16</v>
      </c>
      <c r="C768" s="112">
        <v>514.93</v>
      </c>
      <c r="D768" s="112">
        <v>693.68</v>
      </c>
      <c r="E768" s="112">
        <v>672.1</v>
      </c>
      <c r="F768" s="112">
        <v>178.42</v>
      </c>
    </row>
    <row r="769" spans="1:6" ht="12.75">
      <c r="A769" s="109" t="s">
        <v>144</v>
      </c>
      <c r="B769" s="112">
        <v>17</v>
      </c>
      <c r="C769" s="112">
        <v>500</v>
      </c>
      <c r="D769" s="112">
        <v>679.34</v>
      </c>
      <c r="E769" s="112">
        <v>657.17</v>
      </c>
      <c r="F769" s="112">
        <v>179.02</v>
      </c>
    </row>
    <row r="770" spans="1:6" ht="12.75">
      <c r="A770" s="109" t="s">
        <v>144</v>
      </c>
      <c r="B770" s="112">
        <v>18</v>
      </c>
      <c r="C770" s="112">
        <v>525.43</v>
      </c>
      <c r="D770" s="112">
        <v>707.76</v>
      </c>
      <c r="E770" s="112">
        <v>682.61</v>
      </c>
      <c r="F770" s="112">
        <v>182</v>
      </c>
    </row>
    <row r="771" spans="1:6" ht="12.75">
      <c r="A771" s="109" t="s">
        <v>144</v>
      </c>
      <c r="B771" s="112">
        <v>19</v>
      </c>
      <c r="C771" s="112">
        <v>531.01</v>
      </c>
      <c r="D771" s="112">
        <v>712.96</v>
      </c>
      <c r="E771" s="112">
        <v>364.38</v>
      </c>
      <c r="F771" s="112">
        <v>181.62</v>
      </c>
    </row>
    <row r="772" spans="1:6" ht="12.75">
      <c r="A772" s="109" t="s">
        <v>144</v>
      </c>
      <c r="B772" s="112">
        <v>20</v>
      </c>
      <c r="C772" s="112">
        <v>590.45</v>
      </c>
      <c r="D772" s="112">
        <v>773.66</v>
      </c>
      <c r="E772" s="112">
        <v>187.92</v>
      </c>
      <c r="F772" s="112">
        <v>182.88</v>
      </c>
    </row>
    <row r="773" spans="1:6" ht="12.75">
      <c r="A773" s="109" t="s">
        <v>144</v>
      </c>
      <c r="B773" s="112">
        <v>21</v>
      </c>
      <c r="C773" s="112">
        <v>619.79</v>
      </c>
      <c r="D773" s="112">
        <v>803.26</v>
      </c>
      <c r="E773" s="112">
        <v>167.55</v>
      </c>
      <c r="F773" s="112">
        <v>183.14</v>
      </c>
    </row>
    <row r="774" spans="1:6" ht="12.75">
      <c r="A774" s="109" t="s">
        <v>144</v>
      </c>
      <c r="B774" s="112">
        <v>22</v>
      </c>
      <c r="C774" s="112">
        <v>613.81</v>
      </c>
      <c r="D774" s="112">
        <v>798.07</v>
      </c>
      <c r="E774" s="112">
        <v>169.88</v>
      </c>
      <c r="F774" s="112">
        <v>183.93</v>
      </c>
    </row>
    <row r="775" spans="1:6" ht="12.75">
      <c r="A775" s="109" t="s">
        <v>144</v>
      </c>
      <c r="B775" s="112">
        <v>23</v>
      </c>
      <c r="C775" s="112">
        <v>588.81</v>
      </c>
      <c r="D775" s="112">
        <v>774.26</v>
      </c>
      <c r="E775" s="112">
        <v>216.21</v>
      </c>
      <c r="F775" s="112">
        <v>185.13</v>
      </c>
    </row>
    <row r="776" spans="1:6" ht="12.75">
      <c r="A776" s="119"/>
      <c r="B776" s="110"/>
      <c r="C776" s="110"/>
      <c r="D776" s="110"/>
      <c r="E776" s="110"/>
      <c r="F776" s="110"/>
    </row>
    <row r="777" spans="1:6" ht="12.75">
      <c r="A777" s="119"/>
      <c r="B777" s="110"/>
      <c r="C777" s="110"/>
      <c r="D777" s="110"/>
      <c r="E777" s="110"/>
      <c r="F777" s="110"/>
    </row>
    <row r="778" spans="1:6" ht="12.75">
      <c r="A778" s="119"/>
      <c r="B778" s="110"/>
      <c r="C778" s="110"/>
      <c r="D778" s="110"/>
      <c r="E778" s="110"/>
      <c r="F778" s="110"/>
    </row>
    <row r="779" spans="1:6" ht="12.75">
      <c r="A779" s="119"/>
      <c r="B779" s="110"/>
      <c r="C779" s="110"/>
      <c r="D779" s="110"/>
      <c r="E779" s="110"/>
      <c r="F779" s="110"/>
    </row>
    <row r="780" spans="1:6" ht="12.75">
      <c r="A780" s="119"/>
      <c r="B780" s="110"/>
      <c r="C780" s="110"/>
      <c r="D780" s="110"/>
      <c r="E780" s="110"/>
      <c r="F780" s="110"/>
    </row>
    <row r="781" spans="1:6" ht="12.75">
      <c r="A781" s="119"/>
      <c r="B781" s="110"/>
      <c r="C781" s="110"/>
      <c r="D781" s="110"/>
      <c r="E781" s="110"/>
      <c r="F781" s="110"/>
    </row>
    <row r="782" spans="1:6" ht="12.75">
      <c r="A782" s="119"/>
      <c r="B782" s="110"/>
      <c r="C782" s="110"/>
      <c r="D782" s="110"/>
      <c r="E782" s="110"/>
      <c r="F782" s="110"/>
    </row>
    <row r="783" spans="1:6" ht="12.75">
      <c r="A783" s="119"/>
      <c r="B783" s="110"/>
      <c r="C783" s="110"/>
      <c r="D783" s="110"/>
      <c r="E783" s="110"/>
      <c r="F783" s="110"/>
    </row>
    <row r="784" spans="1:6" ht="12.75">
      <c r="A784" s="119"/>
      <c r="B784" s="110"/>
      <c r="C784" s="110"/>
      <c r="D784" s="110"/>
      <c r="E784" s="110"/>
      <c r="F784" s="110"/>
    </row>
    <row r="785" spans="1:6" ht="12.75">
      <c r="A785" s="120"/>
      <c r="B785" s="120"/>
      <c r="C785" s="120"/>
      <c r="D785" s="120"/>
      <c r="E785" s="120"/>
      <c r="F785" s="120"/>
    </row>
    <row r="786" spans="1:6" ht="12.75">
      <c r="A786" s="120"/>
      <c r="B786" s="120"/>
      <c r="C786" s="120"/>
      <c r="D786" s="120"/>
      <c r="E786" s="120"/>
      <c r="F786" s="120"/>
    </row>
    <row r="787" spans="1:6" ht="12.75">
      <c r="A787" s="120"/>
      <c r="B787" s="120"/>
      <c r="C787" s="120"/>
      <c r="D787" s="120"/>
      <c r="E787" s="120"/>
      <c r="F787" s="120"/>
    </row>
    <row r="788" spans="1:6" ht="12.75">
      <c r="A788" s="120"/>
      <c r="B788" s="120"/>
      <c r="C788" s="120"/>
      <c r="D788" s="120"/>
      <c r="E788" s="120"/>
      <c r="F788" s="120"/>
    </row>
  </sheetData>
  <sheetProtection/>
  <mergeCells count="53">
    <mergeCell ref="A30:F30"/>
    <mergeCell ref="A26:C26"/>
    <mergeCell ref="D26:E26"/>
    <mergeCell ref="A28:C28"/>
    <mergeCell ref="D28:F28"/>
    <mergeCell ref="A17:E17"/>
    <mergeCell ref="A24:C24"/>
    <mergeCell ref="D24:E24"/>
    <mergeCell ref="A18:C18"/>
    <mergeCell ref="D18:E18"/>
    <mergeCell ref="A19:C19"/>
    <mergeCell ref="D19:E19"/>
    <mergeCell ref="A20:C20"/>
    <mergeCell ref="D20:E20"/>
    <mergeCell ref="A21:C21"/>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0:C10"/>
    <mergeCell ref="D10:E10"/>
    <mergeCell ref="A11:C11"/>
    <mergeCell ref="D11:E11"/>
    <mergeCell ref="A13:C13"/>
    <mergeCell ref="D13:E13"/>
    <mergeCell ref="A14:C14"/>
    <mergeCell ref="A16:C16"/>
    <mergeCell ref="D16:E16"/>
    <mergeCell ref="A15:C15"/>
    <mergeCell ref="D15:E15"/>
    <mergeCell ref="D14:E14"/>
    <mergeCell ref="A25:C25"/>
    <mergeCell ref="D25:E25"/>
    <mergeCell ref="D21:E21"/>
    <mergeCell ref="A22:C22"/>
    <mergeCell ref="D22:E22"/>
    <mergeCell ref="A23:C23"/>
    <mergeCell ref="D23:E23"/>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O22" sqref="O22"/>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68" t="s">
        <v>58</v>
      </c>
      <c r="B2" s="168"/>
      <c r="C2" s="168"/>
      <c r="D2" s="168"/>
      <c r="E2" s="168"/>
      <c r="F2" s="168"/>
      <c r="G2" s="168"/>
      <c r="H2" s="168"/>
      <c r="I2" s="168"/>
      <c r="J2" s="168"/>
      <c r="K2" s="168"/>
      <c r="L2" s="168"/>
      <c r="M2" s="168"/>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45" t="s">
        <v>23</v>
      </c>
      <c r="B5" s="146"/>
      <c r="C5" s="146"/>
      <c r="D5" s="146"/>
      <c r="E5" s="146"/>
      <c r="F5" s="146"/>
      <c r="G5" s="146"/>
      <c r="H5" s="146"/>
      <c r="I5" s="146"/>
      <c r="J5" s="146"/>
      <c r="K5" s="146"/>
      <c r="L5" s="146"/>
      <c r="M5" s="147"/>
    </row>
    <row r="6" spans="1:13" ht="13.5" thickBot="1">
      <c r="A6" s="148" t="s">
        <v>111</v>
      </c>
      <c r="B6" s="149"/>
      <c r="C6" s="149"/>
      <c r="D6" s="149"/>
      <c r="E6" s="149"/>
      <c r="F6" s="149"/>
      <c r="G6" s="149"/>
      <c r="H6" s="149"/>
      <c r="I6" s="149"/>
      <c r="J6" s="149"/>
      <c r="K6" s="149"/>
      <c r="L6" s="149"/>
      <c r="M6" s="150"/>
    </row>
    <row r="7" ht="13.5" thickBot="1">
      <c r="B7" s="9"/>
    </row>
    <row r="8" spans="1:13" s="11" customFormat="1" ht="54" customHeight="1">
      <c r="A8" s="151"/>
      <c r="B8" s="153" t="s">
        <v>26</v>
      </c>
      <c r="C8" s="154"/>
      <c r="D8" s="155"/>
      <c r="E8" s="159" t="s">
        <v>27</v>
      </c>
      <c r="F8" s="161" t="s">
        <v>28</v>
      </c>
      <c r="G8" s="162"/>
      <c r="H8" s="162"/>
      <c r="I8" s="163"/>
      <c r="J8" s="164" t="s">
        <v>29</v>
      </c>
      <c r="K8" s="165"/>
      <c r="L8" s="165"/>
      <c r="M8" s="166"/>
    </row>
    <row r="9" spans="1:13" s="14" customFormat="1" ht="12.75">
      <c r="A9" s="152"/>
      <c r="B9" s="156"/>
      <c r="C9" s="157"/>
      <c r="D9" s="158"/>
      <c r="E9" s="160"/>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77" t="s">
        <v>35</v>
      </c>
      <c r="C11" s="178"/>
      <c r="D11" s="178"/>
      <c r="E11" s="178"/>
      <c r="F11" s="178"/>
      <c r="G11" s="178"/>
      <c r="H11" s="178"/>
      <c r="I11" s="178"/>
      <c r="J11" s="176"/>
      <c r="K11" s="176"/>
      <c r="L11" s="176"/>
      <c r="M11" s="179"/>
      <c r="O11" s="10"/>
      <c r="P11" s="10"/>
      <c r="Q11" s="10"/>
    </row>
    <row r="12" spans="1:17" ht="12.75">
      <c r="A12" s="21"/>
      <c r="B12" s="9" t="s">
        <v>36</v>
      </c>
      <c r="C12" s="9"/>
      <c r="D12" s="55"/>
      <c r="E12" s="55" t="s">
        <v>37</v>
      </c>
      <c r="F12" s="78">
        <v>1.61</v>
      </c>
      <c r="G12" s="78">
        <v>1.66</v>
      </c>
      <c r="H12" s="78">
        <v>1.96</v>
      </c>
      <c r="I12" s="79">
        <v>2.28</v>
      </c>
      <c r="J12" s="62">
        <f>'[1]Лист1'!$B$11+MAX('[1]КБЭ'!F12-'[1]Лист1'!$D$7,0)</f>
        <v>2.23022</v>
      </c>
      <c r="K12" s="63">
        <f>'[1]Лист1'!$B$11+MAX('[1]КБЭ'!G12-'[1]Лист1'!$D$7,0)</f>
        <v>2.28022</v>
      </c>
      <c r="L12" s="63">
        <f>'[1]Лист1'!$B$11+MAX('[1]КБЭ'!H12-'[1]Лист1'!$D$7,0)</f>
        <v>2.5802199999999997</v>
      </c>
      <c r="M12" s="64">
        <f>'[1]Лист1'!$B$11+MAX('[1]КБЭ'!I12-'[1]Лист1'!$D$7,0)</f>
        <v>2.90022</v>
      </c>
      <c r="N12" s="10"/>
      <c r="O12" s="10"/>
      <c r="P12" s="10"/>
      <c r="Q12" s="10"/>
    </row>
    <row r="13" spans="1:17" ht="12.75">
      <c r="A13" s="21"/>
      <c r="B13" s="173" t="s">
        <v>38</v>
      </c>
      <c r="C13" s="174"/>
      <c r="D13" s="174"/>
      <c r="E13" s="174"/>
      <c r="F13" s="174"/>
      <c r="G13" s="174"/>
      <c r="H13" s="174"/>
      <c r="I13" s="174"/>
      <c r="J13" s="15"/>
      <c r="K13" s="22"/>
      <c r="L13" s="22"/>
      <c r="M13" s="56"/>
      <c r="N13" s="10"/>
      <c r="O13" s="10"/>
      <c r="P13" s="10"/>
      <c r="Q13" s="10"/>
    </row>
    <row r="14" spans="1:17" ht="12.75">
      <c r="A14" s="21"/>
      <c r="B14" s="9"/>
      <c r="C14" s="57" t="s">
        <v>39</v>
      </c>
      <c r="D14" s="58"/>
      <c r="E14" s="55" t="s">
        <v>37</v>
      </c>
      <c r="F14" s="80">
        <v>0.73</v>
      </c>
      <c r="G14" s="80">
        <v>0.79</v>
      </c>
      <c r="H14" s="80">
        <v>0.87</v>
      </c>
      <c r="I14" s="81">
        <v>1</v>
      </c>
      <c r="J14" s="65">
        <f>'[1]Лист1'!$C$11+MAX('[1]КБЭ'!F14-'[1]Лист1'!$E$7,0)</f>
        <v>1.23989</v>
      </c>
      <c r="K14" s="65">
        <f>'[1]Лист1'!$C$11+MAX('[1]КБЭ'!G14-'[1]Лист1'!$E$7,0)</f>
        <v>1.29989</v>
      </c>
      <c r="L14" s="65">
        <f>'[1]Лист1'!$C$11+MAX('[1]КБЭ'!H14-'[1]Лист1'!$E$7,0)</f>
        <v>1.37989</v>
      </c>
      <c r="M14" s="92">
        <f>'[1]Лист1'!$C$11+MAX('[1]КБЭ'!I14-'[1]Лист1'!$E$7,0)</f>
        <v>1.50989</v>
      </c>
      <c r="N14" s="10"/>
      <c r="O14" s="10"/>
      <c r="P14" s="10"/>
      <c r="Q14" s="10"/>
    </row>
    <row r="15" spans="1:17" ht="38.25" customHeight="1">
      <c r="A15" s="21"/>
      <c r="B15" s="9"/>
      <c r="C15" s="59" t="s">
        <v>40</v>
      </c>
      <c r="D15" s="60"/>
      <c r="E15" s="60" t="s">
        <v>78</v>
      </c>
      <c r="F15" s="82">
        <v>378</v>
      </c>
      <c r="G15" s="82">
        <v>424</v>
      </c>
      <c r="H15" s="82">
        <v>589</v>
      </c>
      <c r="I15" s="83">
        <v>766</v>
      </c>
      <c r="J15" s="94">
        <f>'[1]Лист1'!$B$16+MAX('[1]КБЭ'!F15-'[1]Лист1'!$F$7,0)</f>
        <v>349.07103</v>
      </c>
      <c r="K15" s="94">
        <f>'[1]Лист1'!$B$16+MAX('[1]КБЭ'!G15-'[1]Лист1'!$F$7,0)</f>
        <v>395.07103</v>
      </c>
      <c r="L15" s="94">
        <f>'[1]Лист1'!$B$16+MAX('[1]КБЭ'!H15-'[1]Лист1'!$F$7,0)</f>
        <v>560.0710300000001</v>
      </c>
      <c r="M15" s="94">
        <f>'[1]Лист1'!$B$16+MAX('[1]КБЭ'!I15-'[1]Лист1'!$F$7,0)</f>
        <v>737.0710300000001</v>
      </c>
      <c r="N15" s="10"/>
      <c r="O15" s="10"/>
      <c r="P15" s="10"/>
      <c r="Q15" s="10"/>
    </row>
    <row r="16" spans="1:17" ht="12.75">
      <c r="A16" s="21"/>
      <c r="B16" s="173" t="s">
        <v>41</v>
      </c>
      <c r="C16" s="174"/>
      <c r="D16" s="174"/>
      <c r="E16" s="174"/>
      <c r="F16" s="174"/>
      <c r="G16" s="174"/>
      <c r="H16" s="174"/>
      <c r="I16" s="174"/>
      <c r="J16" s="15"/>
      <c r="K16" s="22"/>
      <c r="L16" s="22"/>
      <c r="M16" s="56"/>
      <c r="N16" s="10"/>
      <c r="O16" s="10"/>
      <c r="P16" s="10"/>
      <c r="Q16" s="10"/>
    </row>
    <row r="17" spans="1:17" ht="12.75">
      <c r="A17" s="21"/>
      <c r="B17" s="55"/>
      <c r="C17" s="57" t="s">
        <v>42</v>
      </c>
      <c r="D17" s="58"/>
      <c r="E17" s="22" t="s">
        <v>37</v>
      </c>
      <c r="F17" s="80">
        <v>1.22</v>
      </c>
      <c r="G17" s="80">
        <v>1.27</v>
      </c>
      <c r="H17" s="80">
        <v>1.57</v>
      </c>
      <c r="I17" s="81">
        <v>1.89</v>
      </c>
      <c r="J17" s="65">
        <f>'[1]Лист1'!$B$12+MAX('[1]КБЭ'!F17-'[1]Лист1'!$D$8,0)</f>
        <v>1.67199</v>
      </c>
      <c r="K17" s="65">
        <f>'[1]Лист1'!$B$12+MAX('[1]КБЭ'!G17-'[1]Лист1'!$D$8,0)</f>
        <v>1.72199</v>
      </c>
      <c r="L17" s="65">
        <f>'[1]Лист1'!$B$12+MAX('[1]КБЭ'!H17-'[1]Лист1'!$D$8,0)</f>
        <v>2.0219899999999997</v>
      </c>
      <c r="M17" s="92">
        <f>'[1]Лист1'!$B$12+MAX('[1]КБЭ'!I17-'[1]Лист1'!$D$8,0)</f>
        <v>2.34199</v>
      </c>
      <c r="N17" s="10"/>
      <c r="O17" s="10"/>
      <c r="P17" s="10"/>
      <c r="Q17" s="10"/>
    </row>
    <row r="18" spans="1:17" ht="12.75">
      <c r="A18" s="21"/>
      <c r="B18" s="55"/>
      <c r="C18" s="57" t="s">
        <v>43</v>
      </c>
      <c r="D18" s="58"/>
      <c r="E18" s="22" t="s">
        <v>37</v>
      </c>
      <c r="F18" s="80">
        <v>1.61</v>
      </c>
      <c r="G18" s="80">
        <v>1.66</v>
      </c>
      <c r="H18" s="80">
        <v>1.96</v>
      </c>
      <c r="I18" s="81">
        <v>2.28</v>
      </c>
      <c r="J18" s="65">
        <f>'[1]Лист1'!$B$13+MAX('[1]КБЭ'!F18-'[1]Лист1'!$D$9,0)</f>
        <v>2.2651600000000003</v>
      </c>
      <c r="K18" s="65">
        <f>'[1]Лист1'!$B$13+MAX('[1]КБЭ'!G18-'[1]Лист1'!$D$9,0)</f>
        <v>2.31516</v>
      </c>
      <c r="L18" s="65">
        <f>'[1]Лист1'!$B$13+MAX('[1]КБЭ'!H18-'[1]Лист1'!$D$9,0)</f>
        <v>2.6151600000000004</v>
      </c>
      <c r="M18" s="92">
        <f>'[1]Лист1'!$B$13+MAX('[1]КБЭ'!I18-'[1]Лист1'!$D$9,0)</f>
        <v>2.9351599999999998</v>
      </c>
      <c r="N18" s="10"/>
      <c r="O18" s="10"/>
      <c r="P18" s="10"/>
      <c r="Q18" s="10"/>
    </row>
    <row r="19" spans="1:17" ht="13.5" thickBot="1">
      <c r="A19" s="23"/>
      <c r="B19" s="55"/>
      <c r="C19" s="59" t="s">
        <v>44</v>
      </c>
      <c r="D19" s="60"/>
      <c r="E19" s="61" t="s">
        <v>37</v>
      </c>
      <c r="F19" s="18">
        <v>2</v>
      </c>
      <c r="G19" s="18">
        <v>2.05</v>
      </c>
      <c r="H19" s="18">
        <v>2.35</v>
      </c>
      <c r="I19" s="84">
        <v>2.67</v>
      </c>
      <c r="J19" s="66">
        <f>'[1]Лист1'!$B$14+MAX('[1]КБЭ'!F19-'[1]Лист1'!$D$10,0)</f>
        <v>2.63256</v>
      </c>
      <c r="K19" s="66">
        <f>'[1]Лист1'!$B$14+MAX('[1]КБЭ'!G19-'[1]Лист1'!$D$10,0)</f>
        <v>2.6825599999999996</v>
      </c>
      <c r="L19" s="66">
        <f>'[1]Лист1'!$B$14+MAX('[1]КБЭ'!H19-'[1]Лист1'!$D$10,0)</f>
        <v>2.9825600000000003</v>
      </c>
      <c r="M19" s="93">
        <f>'[1]Лист1'!$B$14+MAX('[1]КБЭ'!I19-'[1]Лист1'!$D$10,0)</f>
        <v>3.3025599999999997</v>
      </c>
      <c r="N19" s="10"/>
      <c r="O19" s="10"/>
      <c r="P19" s="10"/>
      <c r="Q19" s="10"/>
    </row>
    <row r="20" spans="1:13" ht="12.75" customHeight="1" thickBot="1">
      <c r="A20" s="24" t="s">
        <v>9</v>
      </c>
      <c r="B20" s="177" t="s">
        <v>45</v>
      </c>
      <c r="C20" s="178"/>
      <c r="D20" s="178"/>
      <c r="E20" s="178"/>
      <c r="F20" s="178"/>
      <c r="G20" s="178"/>
      <c r="H20" s="178"/>
      <c r="I20" s="178"/>
      <c r="J20" s="171"/>
      <c r="K20" s="171"/>
      <c r="L20" s="171"/>
      <c r="M20" s="172"/>
    </row>
    <row r="21" spans="1:13" ht="12.75">
      <c r="A21" s="21"/>
      <c r="B21" s="9" t="s">
        <v>36</v>
      </c>
      <c r="C21" s="9"/>
      <c r="D21" s="55"/>
      <c r="E21" s="55"/>
      <c r="F21" s="78">
        <v>1.61</v>
      </c>
      <c r="G21" s="78">
        <v>1.66</v>
      </c>
      <c r="H21" s="78">
        <v>1.96</v>
      </c>
      <c r="I21" s="79">
        <v>2.28</v>
      </c>
      <c r="J21" s="62">
        <f>'[1]Лист1'!$B$11+MAX('[1]КБЭ'!F21-'[1]Лист1'!$D$7,0)</f>
        <v>2.23022</v>
      </c>
      <c r="K21" s="63">
        <f>'[1]Лист1'!$B$11+MAX('[1]КБЭ'!G21-'[1]Лист1'!$D$7,0)</f>
        <v>2.28022</v>
      </c>
      <c r="L21" s="63">
        <f>'[1]Лист1'!$B$11+MAX('[1]КБЭ'!H21-'[1]Лист1'!$D$7,0)</f>
        <v>2.5802199999999997</v>
      </c>
      <c r="M21" s="64">
        <f>'[1]Лист1'!$B$11+MAX('[1]КБЭ'!I21-'[1]Лист1'!$D$7,0)</f>
        <v>2.90022</v>
      </c>
    </row>
    <row r="22" spans="1:13" ht="12.75">
      <c r="A22" s="21"/>
      <c r="B22" s="173" t="s">
        <v>38</v>
      </c>
      <c r="C22" s="174"/>
      <c r="D22" s="174"/>
      <c r="E22" s="174"/>
      <c r="F22" s="174"/>
      <c r="G22" s="174"/>
      <c r="H22" s="174"/>
      <c r="I22" s="174"/>
      <c r="J22" s="65"/>
      <c r="K22" s="85"/>
      <c r="L22" s="85"/>
      <c r="M22" s="86"/>
    </row>
    <row r="23" spans="1:13" ht="12.75">
      <c r="A23" s="21"/>
      <c r="B23" s="9"/>
      <c r="C23" s="57" t="s">
        <v>39</v>
      </c>
      <c r="D23" s="58"/>
      <c r="E23" s="58"/>
      <c r="F23" s="80">
        <v>0.73</v>
      </c>
      <c r="G23" s="80">
        <v>0.79</v>
      </c>
      <c r="H23" s="80">
        <v>0.87</v>
      </c>
      <c r="I23" s="81">
        <v>1</v>
      </c>
      <c r="J23" s="65">
        <f>'[1]Лист1'!$C$11+MAX('[1]КБЭ'!F23-'[1]Лист1'!$E$7,0)</f>
        <v>1.23989</v>
      </c>
      <c r="K23" s="85">
        <f>'[1]Лист1'!$C$11+MAX('[1]КБЭ'!G23-'[1]Лист1'!$E$7,0)</f>
        <v>1.29989</v>
      </c>
      <c r="L23" s="85">
        <f>'[1]Лист1'!$C$11+MAX('[1]КБЭ'!H23-'[1]Лист1'!$E$7,0)</f>
        <v>1.37989</v>
      </c>
      <c r="M23" s="86">
        <f>'[1]Лист1'!$C$11+MAX('[1]КБЭ'!I23-'[1]Лист1'!$E$7,0)</f>
        <v>1.50989</v>
      </c>
    </row>
    <row r="24" spans="1:13" ht="37.5" customHeight="1">
      <c r="A24" s="21"/>
      <c r="B24" s="9"/>
      <c r="C24" s="59" t="s">
        <v>40</v>
      </c>
      <c r="D24" s="60"/>
      <c r="E24" s="60"/>
      <c r="F24" s="82">
        <v>378</v>
      </c>
      <c r="G24" s="82">
        <v>424</v>
      </c>
      <c r="H24" s="82">
        <v>589</v>
      </c>
      <c r="I24" s="83">
        <v>766</v>
      </c>
      <c r="J24" s="95">
        <f>'[1]Лист1'!$B$16+MAX('[1]КБЭ'!F24-'[1]Лист1'!$F$7,0)</f>
        <v>349.07103</v>
      </c>
      <c r="K24" s="96">
        <f>'[1]Лист1'!$B$16+MAX('[1]КБЭ'!G24-'[1]Лист1'!$F$7,0)</f>
        <v>395.07103</v>
      </c>
      <c r="L24" s="96">
        <f>'[1]Лист1'!$B$16+MAX('[1]КБЭ'!H24-'[1]Лист1'!$F$7,0)</f>
        <v>560.0710300000001</v>
      </c>
      <c r="M24" s="97">
        <f>'[1]Лист1'!$B$16+MAX('[1]КБЭ'!I24-'[1]Лист1'!$F$7,0)</f>
        <v>737.0710300000001</v>
      </c>
    </row>
    <row r="25" spans="1:13" ht="12.75">
      <c r="A25" s="21"/>
      <c r="B25" s="173" t="s">
        <v>41</v>
      </c>
      <c r="C25" s="174"/>
      <c r="D25" s="174"/>
      <c r="E25" s="174"/>
      <c r="F25" s="174"/>
      <c r="G25" s="174"/>
      <c r="H25" s="174"/>
      <c r="I25" s="174"/>
      <c r="J25" s="15"/>
      <c r="K25" s="22"/>
      <c r="L25" s="22"/>
      <c r="M25" s="56"/>
    </row>
    <row r="26" spans="1:13" ht="12.75">
      <c r="A26" s="21"/>
      <c r="B26" s="55"/>
      <c r="C26" s="57" t="s">
        <v>42</v>
      </c>
      <c r="D26" s="58"/>
      <c r="E26" s="58"/>
      <c r="F26" s="80">
        <v>1.22</v>
      </c>
      <c r="G26" s="80">
        <v>1.27</v>
      </c>
      <c r="H26" s="80">
        <v>1.57</v>
      </c>
      <c r="I26" s="81">
        <v>1.89</v>
      </c>
      <c r="J26" s="65">
        <f>'[1]Лист1'!$B$12+MAX('[1]КБЭ'!F26-'[1]Лист1'!$D$8,0)</f>
        <v>1.67199</v>
      </c>
      <c r="K26" s="85">
        <f>'[1]Лист1'!$B$12+MAX('[1]КБЭ'!G26-'[1]Лист1'!$D$8,0)</f>
        <v>1.72199</v>
      </c>
      <c r="L26" s="85">
        <f>'[1]Лист1'!$B$12+MAX('[1]КБЭ'!H26-'[1]Лист1'!$D$8,0)</f>
        <v>2.0219899999999997</v>
      </c>
      <c r="M26" s="86">
        <f>'[1]Лист1'!$B$12+MAX('[1]КБЭ'!I26-'[1]Лист1'!$D$8,0)</f>
        <v>2.34199</v>
      </c>
    </row>
    <row r="27" spans="1:13" ht="12.75">
      <c r="A27" s="21"/>
      <c r="B27" s="55"/>
      <c r="C27" s="57" t="s">
        <v>43</v>
      </c>
      <c r="D27" s="58"/>
      <c r="E27" s="58"/>
      <c r="F27" s="80">
        <v>1.61</v>
      </c>
      <c r="G27" s="80">
        <v>1.66</v>
      </c>
      <c r="H27" s="80">
        <v>1.96</v>
      </c>
      <c r="I27" s="81">
        <v>2.28</v>
      </c>
      <c r="J27" s="65">
        <f>'[1]Лист1'!$B$13+MAX('[1]КБЭ'!F27-'[1]Лист1'!$D$9,0)</f>
        <v>2.2651600000000003</v>
      </c>
      <c r="K27" s="85">
        <f>'[1]Лист1'!$B$13+MAX('[1]КБЭ'!G27-'[1]Лист1'!$D$9,0)</f>
        <v>2.31516</v>
      </c>
      <c r="L27" s="85">
        <f>'[1]Лист1'!$B$13+MAX('[1]КБЭ'!H27-'[1]Лист1'!$D$9,0)</f>
        <v>2.6151600000000004</v>
      </c>
      <c r="M27" s="86">
        <f>'[1]Лист1'!$B$13+MAX('[1]КБЭ'!I27-'[1]Лист1'!$D$9,0)</f>
        <v>2.9351599999999998</v>
      </c>
    </row>
    <row r="28" spans="1:13" ht="13.5" thickBot="1">
      <c r="A28" s="25"/>
      <c r="B28" s="26"/>
      <c r="C28" s="87" t="s">
        <v>44</v>
      </c>
      <c r="D28" s="88"/>
      <c r="E28" s="88"/>
      <c r="F28" s="18">
        <v>2</v>
      </c>
      <c r="G28" s="18">
        <v>2.05</v>
      </c>
      <c r="H28" s="18">
        <v>2.35</v>
      </c>
      <c r="I28" s="84">
        <v>2.67</v>
      </c>
      <c r="J28" s="66">
        <f>'[1]Лист1'!$B$14+MAX('[1]КБЭ'!F28-'[1]Лист1'!$D$10,0)</f>
        <v>2.63256</v>
      </c>
      <c r="K28" s="89">
        <f>'[1]Лист1'!$B$14+MAX('[1]КБЭ'!G28-'[1]Лист1'!$D$10,0)</f>
        <v>2.6825599999999996</v>
      </c>
      <c r="L28" s="89">
        <f>'[1]Лист1'!$B$14+MAX('[1]КБЭ'!H28-'[1]Лист1'!$D$10,0)</f>
        <v>2.9825600000000003</v>
      </c>
      <c r="M28" s="90">
        <f>'[1]Лист1'!$B$14+MAX('[1]КБЭ'!I28-'[1]Лист1'!$D$10,0)</f>
        <v>3.3025599999999997</v>
      </c>
    </row>
    <row r="29" spans="1:13" ht="12" customHeight="1" thickBot="1">
      <c r="A29" s="175" t="s">
        <v>46</v>
      </c>
      <c r="B29" s="176"/>
      <c r="C29" s="176"/>
      <c r="D29" s="176"/>
      <c r="E29" s="176"/>
      <c r="F29" s="176"/>
      <c r="G29" s="176"/>
      <c r="H29" s="176"/>
      <c r="I29" s="176"/>
      <c r="J29" s="171"/>
      <c r="K29" s="171"/>
      <c r="L29" s="171"/>
      <c r="M29" s="172"/>
    </row>
    <row r="30" spans="1:14" ht="13.5" thickBot="1">
      <c r="A30" s="27"/>
      <c r="B30" s="28" t="s">
        <v>36</v>
      </c>
      <c r="C30" s="29"/>
      <c r="D30" s="30"/>
      <c r="E30" s="30" t="s">
        <v>37</v>
      </c>
      <c r="F30" s="31"/>
      <c r="G30" s="67"/>
      <c r="H30" s="31">
        <v>0.7036</v>
      </c>
      <c r="I30" s="32"/>
      <c r="J30" s="33"/>
      <c r="K30" s="67"/>
      <c r="L30" s="67">
        <f>'[1]Лист1'!$B$11+MAX('[1]КБЭ'!H30-'[1]Лист1'!$D$7,0)</f>
        <v>1.32382</v>
      </c>
      <c r="M30" s="34"/>
      <c r="N30" s="10"/>
    </row>
    <row r="31" spans="1:13" ht="12.75" customHeight="1" thickBot="1">
      <c r="A31" s="169" t="s">
        <v>47</v>
      </c>
      <c r="B31" s="170"/>
      <c r="C31" s="170"/>
      <c r="D31" s="170"/>
      <c r="E31" s="170"/>
      <c r="F31" s="170"/>
      <c r="G31" s="170"/>
      <c r="H31" s="170"/>
      <c r="I31" s="170"/>
      <c r="J31" s="171"/>
      <c r="K31" s="171"/>
      <c r="L31" s="171"/>
      <c r="M31" s="172"/>
    </row>
    <row r="32" spans="1:13" ht="13.5" thickBot="1">
      <c r="A32" s="25"/>
      <c r="B32" s="35" t="s">
        <v>36</v>
      </c>
      <c r="C32" s="35"/>
      <c r="D32" s="26"/>
      <c r="E32" s="26" t="s">
        <v>37</v>
      </c>
      <c r="F32" s="36"/>
      <c r="G32" s="67"/>
      <c r="H32" s="36">
        <v>0.7036</v>
      </c>
      <c r="I32" s="37"/>
      <c r="J32" s="33"/>
      <c r="K32" s="67"/>
      <c r="L32" s="67">
        <f>'[1]Лист1'!$B$11+MAX('[1]КБЭ'!H32-'[1]Лист1'!$D$7,0)</f>
        <v>1.32382</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2.75">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hidden="1">
      <c r="A51" s="91" t="s">
        <v>112</v>
      </c>
      <c r="B51" s="46"/>
      <c r="C51" s="46"/>
      <c r="D51" s="46"/>
      <c r="E51" s="46"/>
      <c r="F51" s="47"/>
      <c r="G51" s="47"/>
      <c r="H51" s="47"/>
      <c r="I51" s="47"/>
      <c r="J51" s="47"/>
      <c r="K51" s="47"/>
      <c r="L51" s="47"/>
      <c r="M51" s="47"/>
    </row>
    <row r="52" spans="1:13" ht="37.5" customHeight="1">
      <c r="A52" s="167"/>
      <c r="B52" s="167"/>
      <c r="C52" s="167"/>
      <c r="D52" s="167"/>
      <c r="E52" s="167"/>
      <c r="F52" s="167"/>
      <c r="G52" s="167"/>
      <c r="H52" s="167"/>
      <c r="I52" s="167"/>
      <c r="J52" s="167"/>
      <c r="K52" s="167"/>
      <c r="L52" s="167"/>
      <c r="M52" s="167"/>
    </row>
  </sheetData>
  <mergeCells count="17">
    <mergeCell ref="A52:M52"/>
    <mergeCell ref="A2:M2"/>
    <mergeCell ref="A31:M31"/>
    <mergeCell ref="B16:I16"/>
    <mergeCell ref="B22:I22"/>
    <mergeCell ref="B13:I13"/>
    <mergeCell ref="B25:I25"/>
    <mergeCell ref="A29:M29"/>
    <mergeCell ref="B20:M20"/>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1">
      <selection activeCell="F44" sqref="F44"/>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0.875" style="8" customWidth="1"/>
    <col min="9" max="9" width="18.25390625" style="8" customWidth="1"/>
    <col min="10" max="16384" width="9.125" style="8" customWidth="1"/>
  </cols>
  <sheetData>
    <row r="1" spans="1:8" ht="59.25" customHeight="1">
      <c r="A1" s="180" t="s">
        <v>87</v>
      </c>
      <c r="B1" s="180"/>
      <c r="C1" s="180"/>
      <c r="D1" s="180"/>
      <c r="E1" s="180"/>
      <c r="F1" s="180"/>
      <c r="G1" s="180"/>
      <c r="H1" s="180"/>
    </row>
    <row r="2" ht="25.5" customHeight="1">
      <c r="A2" s="38"/>
    </row>
    <row r="3" ht="25.5" customHeight="1"/>
    <row r="4" ht="25.5" customHeight="1">
      <c r="A4" s="38"/>
    </row>
    <row r="5" ht="25.5" customHeight="1">
      <c r="A5" s="38"/>
    </row>
    <row r="6" spans="1:8" ht="25.5" customHeight="1">
      <c r="A6" s="181" t="s">
        <v>0</v>
      </c>
      <c r="B6" s="181"/>
      <c r="C6" s="181"/>
      <c r="D6" s="181"/>
      <c r="E6" s="181"/>
      <c r="F6" s="181"/>
      <c r="G6" s="181"/>
      <c r="H6" s="181"/>
    </row>
    <row r="7" ht="14.25" customHeight="1"/>
    <row r="8" spans="1:8" ht="12.75">
      <c r="A8" s="38"/>
      <c r="C8" s="39"/>
      <c r="D8" s="39"/>
      <c r="E8" s="39"/>
      <c r="F8" s="39"/>
      <c r="H8" s="40" t="s">
        <v>1</v>
      </c>
    </row>
    <row r="9" spans="1:8" ht="12.75" customHeight="1">
      <c r="A9" s="182" t="s">
        <v>2</v>
      </c>
      <c r="B9" s="182" t="s">
        <v>3</v>
      </c>
      <c r="C9" s="182"/>
      <c r="D9" s="182"/>
      <c r="E9" s="182"/>
      <c r="F9" s="182"/>
      <c r="G9" s="183" t="s">
        <v>4</v>
      </c>
      <c r="H9" s="185" t="s">
        <v>88</v>
      </c>
    </row>
    <row r="10" spans="1:8" ht="12.75">
      <c r="A10" s="182"/>
      <c r="B10" s="182"/>
      <c r="C10" s="182"/>
      <c r="D10" s="182"/>
      <c r="E10" s="182"/>
      <c r="F10" s="182"/>
      <c r="G10" s="184"/>
      <c r="H10" s="186"/>
    </row>
    <row r="11" spans="1:9" ht="42.75" customHeight="1">
      <c r="A11" s="1">
        <v>1</v>
      </c>
      <c r="B11" s="187" t="s">
        <v>89</v>
      </c>
      <c r="C11" s="174"/>
      <c r="D11" s="174"/>
      <c r="E11" s="174"/>
      <c r="F11" s="188"/>
      <c r="G11" s="51"/>
      <c r="H11" s="2">
        <f>H12-H13-H14-H15</f>
        <v>46.856677669902915</v>
      </c>
      <c r="I11" s="100"/>
    </row>
    <row r="12" spans="1:9" ht="53.25" customHeight="1">
      <c r="A12" s="189" t="s">
        <v>5</v>
      </c>
      <c r="B12" s="189"/>
      <c r="C12" s="190" t="s">
        <v>90</v>
      </c>
      <c r="D12" s="191"/>
      <c r="E12" s="191"/>
      <c r="F12" s="192"/>
      <c r="G12" s="22"/>
      <c r="H12" s="3">
        <v>48.262378</v>
      </c>
      <c r="I12" s="101"/>
    </row>
    <row r="13" spans="1:10" ht="57" customHeight="1">
      <c r="A13" s="189" t="s">
        <v>6</v>
      </c>
      <c r="B13" s="189"/>
      <c r="C13" s="190" t="s">
        <v>91</v>
      </c>
      <c r="D13" s="191"/>
      <c r="E13" s="191"/>
      <c r="F13" s="192"/>
      <c r="G13" s="22"/>
      <c r="H13" s="3">
        <f>H12-(H12/103*100)</f>
        <v>1.4057003300970834</v>
      </c>
      <c r="I13" s="102"/>
      <c r="J13" s="45"/>
    </row>
    <row r="14" spans="1:10" ht="80.25" customHeight="1">
      <c r="A14" s="189" t="s">
        <v>7</v>
      </c>
      <c r="B14" s="189"/>
      <c r="C14" s="190" t="s">
        <v>92</v>
      </c>
      <c r="D14" s="191"/>
      <c r="E14" s="191"/>
      <c r="F14" s="192"/>
      <c r="G14" s="22"/>
      <c r="H14" s="3">
        <v>0</v>
      </c>
      <c r="I14" s="102"/>
      <c r="J14" s="45"/>
    </row>
    <row r="15" spans="1:10" ht="44.25" customHeight="1">
      <c r="A15" s="193" t="s">
        <v>8</v>
      </c>
      <c r="B15" s="194"/>
      <c r="C15" s="195" t="s">
        <v>93</v>
      </c>
      <c r="D15" s="196"/>
      <c r="E15" s="196"/>
      <c r="F15" s="197"/>
      <c r="G15" s="22"/>
      <c r="H15" s="3">
        <v>0</v>
      </c>
      <c r="I15" s="102"/>
      <c r="J15" s="45"/>
    </row>
    <row r="16" spans="1:9" ht="65.25" customHeight="1">
      <c r="A16" s="1">
        <v>2</v>
      </c>
      <c r="B16" s="198" t="s">
        <v>94</v>
      </c>
      <c r="C16" s="196"/>
      <c r="D16" s="196"/>
      <c r="E16" s="196"/>
      <c r="F16" s="197"/>
      <c r="G16" s="22"/>
      <c r="H16" s="2">
        <f>(H17)</f>
        <v>32.649614</v>
      </c>
      <c r="I16" s="100"/>
    </row>
    <row r="17" spans="1:9" ht="19.5" customHeight="1">
      <c r="A17" s="193" t="s">
        <v>9</v>
      </c>
      <c r="B17" s="194"/>
      <c r="C17" s="195" t="s">
        <v>79</v>
      </c>
      <c r="D17" s="196"/>
      <c r="E17" s="196"/>
      <c r="F17" s="197"/>
      <c r="G17" s="22"/>
      <c r="H17" s="3">
        <v>32.649614</v>
      </c>
      <c r="I17" s="100"/>
    </row>
    <row r="18" spans="1:9" ht="54" customHeight="1">
      <c r="A18" s="1">
        <v>3</v>
      </c>
      <c r="B18" s="199" t="s">
        <v>95</v>
      </c>
      <c r="C18" s="200"/>
      <c r="D18" s="200"/>
      <c r="E18" s="200"/>
      <c r="F18" s="201"/>
      <c r="G18" s="41"/>
      <c r="H18" s="2">
        <f>MIN(H20,H19)</f>
        <v>0.24</v>
      </c>
      <c r="I18" s="100"/>
    </row>
    <row r="19" spans="1:9" ht="52.5" customHeight="1">
      <c r="A19" s="193" t="s">
        <v>10</v>
      </c>
      <c r="B19" s="194"/>
      <c r="C19" s="190" t="s">
        <v>96</v>
      </c>
      <c r="D19" s="191"/>
      <c r="E19" s="191"/>
      <c r="F19" s="192"/>
      <c r="G19" s="22"/>
      <c r="H19" s="3">
        <v>0.24</v>
      </c>
      <c r="I19" s="100"/>
    </row>
    <row r="20" spans="1:9" ht="32.25" customHeight="1">
      <c r="A20" s="193" t="s">
        <v>11</v>
      </c>
      <c r="B20" s="194"/>
      <c r="C20" s="190" t="s">
        <v>97</v>
      </c>
      <c r="D20" s="191"/>
      <c r="E20" s="191"/>
      <c r="F20" s="192"/>
      <c r="G20" s="22"/>
      <c r="H20" s="3">
        <f>H19</f>
        <v>0.24</v>
      </c>
      <c r="I20" s="100"/>
    </row>
    <row r="21" spans="1:9" ht="30.75" customHeight="1">
      <c r="A21" s="1">
        <v>4</v>
      </c>
      <c r="B21" s="199" t="s">
        <v>98</v>
      </c>
      <c r="C21" s="200"/>
      <c r="D21" s="200"/>
      <c r="E21" s="200"/>
      <c r="F21" s="201"/>
      <c r="G21" s="22"/>
      <c r="H21" s="2">
        <v>0</v>
      </c>
      <c r="I21" s="100"/>
    </row>
    <row r="22" spans="1:9" ht="31.5" customHeight="1">
      <c r="A22" s="1">
        <v>5</v>
      </c>
      <c r="B22" s="199" t="s">
        <v>99</v>
      </c>
      <c r="C22" s="200"/>
      <c r="D22" s="200"/>
      <c r="E22" s="200"/>
      <c r="F22" s="201"/>
      <c r="G22" s="22"/>
      <c r="H22" s="2">
        <f>SUM(H23:H25)</f>
        <v>24.770982</v>
      </c>
      <c r="I22" s="100"/>
    </row>
    <row r="23" spans="1:9" ht="37.5" customHeight="1">
      <c r="A23" s="193" t="s">
        <v>12</v>
      </c>
      <c r="B23" s="194"/>
      <c r="C23" s="190" t="s">
        <v>100</v>
      </c>
      <c r="D23" s="191"/>
      <c r="E23" s="191"/>
      <c r="F23" s="192"/>
      <c r="G23" s="22"/>
      <c r="H23" s="3">
        <v>0</v>
      </c>
      <c r="I23" s="100"/>
    </row>
    <row r="24" spans="1:9" ht="34.5" customHeight="1">
      <c r="A24" s="193" t="s">
        <v>13</v>
      </c>
      <c r="B24" s="194"/>
      <c r="C24" s="190" t="s">
        <v>101</v>
      </c>
      <c r="D24" s="191"/>
      <c r="E24" s="191"/>
      <c r="F24" s="192"/>
      <c r="G24" s="22"/>
      <c r="H24" s="3">
        <v>12.623668</v>
      </c>
      <c r="I24" s="100"/>
    </row>
    <row r="25" spans="1:9" ht="34.5" customHeight="1">
      <c r="A25" s="193" t="s">
        <v>14</v>
      </c>
      <c r="B25" s="194"/>
      <c r="C25" s="190" t="s">
        <v>102</v>
      </c>
      <c r="D25" s="191"/>
      <c r="E25" s="191"/>
      <c r="F25" s="192"/>
      <c r="G25" s="22"/>
      <c r="H25" s="3">
        <f>H26+H27</f>
        <v>12.147314</v>
      </c>
      <c r="I25" s="100"/>
    </row>
    <row r="26" spans="1:9" s="107" customFormat="1" ht="22.5" customHeight="1">
      <c r="A26" s="202" t="s">
        <v>103</v>
      </c>
      <c r="B26" s="203"/>
      <c r="C26" s="203"/>
      <c r="D26" s="203"/>
      <c r="E26" s="204"/>
      <c r="F26" s="103" t="s">
        <v>15</v>
      </c>
      <c r="G26" s="104"/>
      <c r="H26" s="105">
        <v>9.673</v>
      </c>
      <c r="I26" s="106"/>
    </row>
    <row r="27" spans="1:9" s="107" customFormat="1" ht="22.5" customHeight="1">
      <c r="A27" s="205"/>
      <c r="B27" s="206"/>
      <c r="C27" s="206"/>
      <c r="D27" s="206"/>
      <c r="E27" s="207"/>
      <c r="F27" s="103" t="s">
        <v>16</v>
      </c>
      <c r="G27" s="104"/>
      <c r="H27" s="105">
        <v>2.474314</v>
      </c>
      <c r="I27" s="106"/>
    </row>
    <row r="28" spans="1:9" ht="126.75" customHeight="1">
      <c r="A28" s="1">
        <v>6</v>
      </c>
      <c r="B28" s="199" t="s">
        <v>104</v>
      </c>
      <c r="C28" s="200"/>
      <c r="D28" s="200"/>
      <c r="E28" s="200"/>
      <c r="F28" s="201"/>
      <c r="G28" s="22"/>
      <c r="H28" s="2">
        <v>0</v>
      </c>
      <c r="I28" s="100"/>
    </row>
    <row r="29" spans="1:10" ht="78" customHeight="1">
      <c r="A29" s="1">
        <v>7</v>
      </c>
      <c r="B29" s="199" t="s">
        <v>105</v>
      </c>
      <c r="C29" s="200"/>
      <c r="D29" s="200"/>
      <c r="E29" s="200"/>
      <c r="F29" s="201"/>
      <c r="H29" s="2">
        <f>SUM(H30:H31)</f>
        <v>40.553388</v>
      </c>
      <c r="I29" s="100"/>
      <c r="J29" s="10"/>
    </row>
    <row r="30" spans="1:10" ht="23.25" customHeight="1">
      <c r="A30" s="202" t="s">
        <v>106</v>
      </c>
      <c r="B30" s="203"/>
      <c r="C30" s="203"/>
      <c r="D30" s="203"/>
      <c r="E30" s="204"/>
      <c r="F30" s="103" t="s">
        <v>15</v>
      </c>
      <c r="G30" s="104"/>
      <c r="H30" s="105">
        <v>33.800135</v>
      </c>
      <c r="I30" s="100"/>
      <c r="J30" s="10"/>
    </row>
    <row r="31" spans="1:10" ht="23.25" customHeight="1">
      <c r="A31" s="205"/>
      <c r="B31" s="206"/>
      <c r="C31" s="206"/>
      <c r="D31" s="206"/>
      <c r="E31" s="207"/>
      <c r="F31" s="103" t="s">
        <v>16</v>
      </c>
      <c r="G31" s="104"/>
      <c r="H31" s="105">
        <v>6.753253</v>
      </c>
      <c r="I31" s="100"/>
      <c r="J31" s="10"/>
    </row>
    <row r="32" spans="1:13" ht="42.75" customHeight="1">
      <c r="A32" s="42">
        <v>8</v>
      </c>
      <c r="B32" s="198" t="s">
        <v>107</v>
      </c>
      <c r="C32" s="196"/>
      <c r="D32" s="196"/>
      <c r="E32" s="196"/>
      <c r="F32" s="197"/>
      <c r="G32" s="22"/>
      <c r="H32" s="2">
        <f>H33-H34-H29-H28</f>
        <v>42.5745</v>
      </c>
      <c r="I32" s="100"/>
      <c r="K32" s="10"/>
      <c r="M32" s="10"/>
    </row>
    <row r="33" spans="1:13" ht="42.75" customHeight="1">
      <c r="A33" s="42">
        <v>9</v>
      </c>
      <c r="B33" s="187" t="s">
        <v>108</v>
      </c>
      <c r="C33" s="209"/>
      <c r="D33" s="209"/>
      <c r="E33" s="209"/>
      <c r="F33" s="210"/>
      <c r="G33" s="22"/>
      <c r="H33" s="2">
        <v>98.671523</v>
      </c>
      <c r="I33" s="108"/>
      <c r="K33" s="10"/>
      <c r="M33" s="10"/>
    </row>
    <row r="34" spans="1:9" ht="55.5" customHeight="1">
      <c r="A34" s="42">
        <v>10</v>
      </c>
      <c r="B34" s="199" t="s">
        <v>109</v>
      </c>
      <c r="C34" s="191"/>
      <c r="D34" s="191"/>
      <c r="E34" s="191"/>
      <c r="F34" s="192"/>
      <c r="G34" s="22"/>
      <c r="H34" s="2">
        <f>H33-83.127888</f>
        <v>15.543634999999995</v>
      </c>
      <c r="I34" s="102"/>
    </row>
    <row r="35" spans="1:9" ht="40.5" customHeight="1">
      <c r="A35" s="42">
        <v>11</v>
      </c>
      <c r="B35" s="190" t="s">
        <v>110</v>
      </c>
      <c r="C35" s="191"/>
      <c r="D35" s="191"/>
      <c r="E35" s="191"/>
      <c r="F35" s="192"/>
      <c r="G35" s="22"/>
      <c r="H35" s="2">
        <v>0.7</v>
      </c>
      <c r="I35" s="100"/>
    </row>
    <row r="36" spans="1:9" ht="59.25" customHeight="1">
      <c r="A36" s="208" t="s">
        <v>17</v>
      </c>
      <c r="B36" s="208"/>
      <c r="C36" s="208"/>
      <c r="D36" s="208"/>
      <c r="E36" s="208"/>
      <c r="F36" s="208"/>
      <c r="G36" s="43"/>
      <c r="H36" s="68">
        <f>MIN(1,ROUND((H11+H16+H18+H21-H22)/((H28-H23)+(H32-H24)+(H29-H25)+H34),5))</f>
        <v>0.74391</v>
      </c>
      <c r="I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36:F36"/>
    <mergeCell ref="B32:F32"/>
    <mergeCell ref="B33:F33"/>
    <mergeCell ref="B34:F34"/>
    <mergeCell ref="B35:F35"/>
    <mergeCell ref="A26:E27"/>
    <mergeCell ref="B28:F28"/>
    <mergeCell ref="B29:F29"/>
    <mergeCell ref="A30:E31"/>
    <mergeCell ref="A24:B24"/>
    <mergeCell ref="C24:F24"/>
    <mergeCell ref="A25:B25"/>
    <mergeCell ref="C25:F25"/>
    <mergeCell ref="B21:F21"/>
    <mergeCell ref="B22:F22"/>
    <mergeCell ref="A23:B23"/>
    <mergeCell ref="C23:F23"/>
    <mergeCell ref="A19:B19"/>
    <mergeCell ref="C19:F19"/>
    <mergeCell ref="A20:B20"/>
    <mergeCell ref="C20:F20"/>
    <mergeCell ref="B16:F16"/>
    <mergeCell ref="A17:B17"/>
    <mergeCell ref="C17:F17"/>
    <mergeCell ref="B18:F18"/>
    <mergeCell ref="A14:B14"/>
    <mergeCell ref="C14:F14"/>
    <mergeCell ref="A15:B15"/>
    <mergeCell ref="C15:F15"/>
    <mergeCell ref="B11:F11"/>
    <mergeCell ref="A12:B12"/>
    <mergeCell ref="C12:F12"/>
    <mergeCell ref="A13:B13"/>
    <mergeCell ref="C13:F13"/>
    <mergeCell ref="A1:H1"/>
    <mergeCell ref="A6:H6"/>
    <mergeCell ref="A9:A10"/>
    <mergeCell ref="B9:F10"/>
    <mergeCell ref="G9:G10"/>
    <mergeCell ref="H9:H10"/>
  </mergeCells>
  <printOptions/>
  <pageMargins left="0.75" right="0.75" top="1" bottom="1" header="0.5" footer="0.5"/>
  <pageSetup orientation="portrait" paperSize="9"/>
  <drawing r:id="rId23"/>
  <legacyDrawing r:id="rId22"/>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C27" sqref="C27"/>
    </sheetView>
  </sheetViews>
  <sheetFormatPr defaultColWidth="9.00390625" defaultRowHeight="12.75"/>
  <cols>
    <col min="1" max="1" width="5.875" style="8" customWidth="1"/>
    <col min="2" max="2" width="50.375" style="8" customWidth="1"/>
    <col min="3" max="3" width="22.25390625" style="8" customWidth="1"/>
    <col min="4" max="4" width="10.375" style="8" customWidth="1"/>
    <col min="5" max="16384" width="9.125" style="8" customWidth="1"/>
  </cols>
  <sheetData>
    <row r="2" spans="1:5" ht="18">
      <c r="A2" s="211" t="s">
        <v>59</v>
      </c>
      <c r="B2" s="211"/>
      <c r="C2" s="211"/>
      <c r="D2" s="211"/>
      <c r="E2" s="211"/>
    </row>
    <row r="3" spans="1:5" ht="18">
      <c r="A3" s="211"/>
      <c r="B3" s="211"/>
      <c r="C3" s="211"/>
      <c r="D3" s="211"/>
      <c r="E3" s="211"/>
    </row>
    <row r="4" ht="13.5" thickBot="1"/>
    <row r="5" spans="2:4" ht="30">
      <c r="B5" s="69" t="s">
        <v>23</v>
      </c>
      <c r="C5" s="70"/>
      <c r="D5" s="212" t="s">
        <v>146</v>
      </c>
    </row>
    <row r="6" spans="2:4" ht="38.25">
      <c r="B6" s="71" t="s">
        <v>80</v>
      </c>
      <c r="C6" s="22"/>
      <c r="D6" s="72">
        <v>190</v>
      </c>
    </row>
    <row r="7" spans="2:4" ht="38.25">
      <c r="B7" s="71" t="s">
        <v>60</v>
      </c>
      <c r="C7" s="22"/>
      <c r="D7" s="73">
        <v>0.7</v>
      </c>
    </row>
    <row r="8" spans="2:4" ht="28.5" customHeight="1" thickBot="1">
      <c r="B8" s="74" t="s">
        <v>61</v>
      </c>
      <c r="C8" s="75"/>
      <c r="D8" s="76">
        <v>176.49608210526318</v>
      </c>
    </row>
    <row r="9" spans="2:4" ht="33.75" customHeight="1" thickBot="1">
      <c r="B9" s="52" t="s">
        <v>62</v>
      </c>
      <c r="C9" s="52"/>
      <c r="D9" s="77">
        <f>(D6*D7)/D8</f>
        <v>0.7535578037402445</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34"/>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 progId="Equation.3" shapeId="700519" r:id="rId27"/>
    <oleObject progId="Equation.3" shapeId="700520" r:id="rId28"/>
    <oleObject progId="Equation.3" shapeId="700521" r:id="rId29"/>
    <oleObject progId="Equation.3" shapeId="376356" r:id="rId30"/>
    <oleObject progId="Equation.3" shapeId="376357" r:id="rId31"/>
    <oleObject progId="Equation.3" shapeId="376358" r:id="rId32"/>
    <oleObject progId="Equation.3" shapeId="376359" r:id="rId3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2009-12-03T08:08:25Z</dcterms:modified>
  <cp:category/>
  <cp:version/>
  <cp:contentType/>
  <cp:contentStatus/>
</cp:coreProperties>
</file>